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l\Documents\"/>
    </mc:Choice>
  </mc:AlternateContent>
  <xr:revisionPtr revIDLastSave="0" documentId="8_{FDF0281C-CADC-4D42-93C9-D113BCE9B1DD}" xr6:coauthVersionLast="47" xr6:coauthVersionMax="47" xr10:uidLastSave="{00000000-0000-0000-0000-000000000000}"/>
  <bookViews>
    <workbookView xWindow="-120" yWindow="-120" windowWidth="29040" windowHeight="15840"/>
  </bookViews>
  <sheets>
    <sheet name="КПК3018110" sheetId="1" r:id="rId1"/>
  </sheets>
  <definedNames>
    <definedName name="_xlnm.Print_Area" localSheetId="0">КПК3018110!$A$1:$BQ$124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91" i="1" l="1"/>
  <c r="BC91" i="1"/>
  <c r="BH90" i="1"/>
  <c r="BC90" i="1"/>
  <c r="BH89" i="1"/>
  <c r="BC89" i="1"/>
  <c r="BH87" i="1"/>
  <c r="BC87" i="1"/>
  <c r="BH86" i="1"/>
  <c r="BC86" i="1"/>
  <c r="BH85" i="1"/>
  <c r="BC85" i="1"/>
  <c r="BH83" i="1"/>
  <c r="BC83" i="1"/>
  <c r="BH82" i="1"/>
  <c r="BC82" i="1"/>
  <c r="BH81" i="1"/>
  <c r="BC81" i="1"/>
  <c r="BH79" i="1"/>
  <c r="BC79" i="1"/>
  <c r="BH78" i="1"/>
  <c r="BC78" i="1"/>
  <c r="BH77" i="1"/>
  <c r="BC77" i="1"/>
  <c r="BD67" i="1"/>
  <c r="AY67" i="1"/>
  <c r="AS67" i="1"/>
  <c r="AC67" i="1"/>
  <c r="BD66" i="1"/>
  <c r="AY66" i="1"/>
  <c r="AS66" i="1"/>
  <c r="AC66" i="1"/>
  <c r="BI50" i="1"/>
  <c r="BD50" i="1"/>
  <c r="BN50" i="1" s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N48" i="1" l="1"/>
  <c r="BI66" i="1"/>
  <c r="BN47" i="1"/>
  <c r="BI67" i="1"/>
  <c r="BN49" i="1"/>
  <c r="BN46" i="1"/>
</calcChain>
</file>

<file path=xl/sharedStrings.xml><?xml version="1.0" encoding="utf-8"?>
<sst xmlns="http://schemas.openxmlformats.org/spreadsheetml/2006/main" count="242" uniqueCount="138">
  <si>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</si>
  <si>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</si>
  <si>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</si>
  <si>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</si>
  <si>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</si>
  <si>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</si>
  <si>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</si>
  <si>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</si>
  <si>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</si>
  <si>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</si>
  <si>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</si>
  <si>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</si>
  <si>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</si>
  <si>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</si>
  <si>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</si>
  <si>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</si>
  <si>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</si>
  <si>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</si>
  <si>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</si>
  <si>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</si>
  <si>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</si>
  <si>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</si>
  <si>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</si>
  <si>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</si>
  <si>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</si>
  <si>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</si>
  <si>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</si>
  <si>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</si>
  <si>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</si>
  <si>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</si>
  <si>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</si>
  <si>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</si>
  <si>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</si>
  <si>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</si>
  <si>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</si>
  <si>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</si>
  <si>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</si>
  <si>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</si>
  <si>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</si>
  <si>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</si>
  <si>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</si>
  <si>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</si>
  <si>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</si>
  <si>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</si>
  <si>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</si>
  <si>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</si>
  <si>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</si>
  <si>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</si>
  <si>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</si>
  <si>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</si>
  <si>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</si>
  <si>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</si>
  <si>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</si>
  <si>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</si>
  <si>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</si>
  <si>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</si>
  <si>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</si>
  <si>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</si>
  <si>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</si>
  <si>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</si>
  <si>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</si>
  <si>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</si>
  <si>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</si>
  <si>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</si>
  <si>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</si>
  <si>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</si>
  <si>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</si>
  <si>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</si>
  <si>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</si>
  <si>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</si>
  <si>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</si>
  <si>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</si>
  <si>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</si>
  <si>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</si>
  <si>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</si>
  <si>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</si>
  <si>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</si>
  <si>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</si>
  <si>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</si>
  <si>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</si>
  <si>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</si>
  <si>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державної політики спрямована нга забезпечення безпеки населення і територій їх захищеність від впливу шкідливих техногенних, природних та екологічних факторів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</si>
  <si>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 ЗОР</t>
  </si>
  <si>
    <t>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
термінової допомоги постраждалому населенню на 2020 – 2024 роки</t>
  </si>
  <si>
    <t>Розвиток системи зв’язку, оповіщення та інформатизації цивільного захисту Закарпатської області</t>
  </si>
  <si>
    <t>Проведення заходів із підвищення рівня реагування на надзвичайні ситуації та інформаційно-просвітницької роботи у сфері цивільного захисту</t>
  </si>
  <si>
    <t>Придб.матер., предм., облад. для с-ми опов. (із встан., монт.), організ. первин. реаг. на НС воєн. харак. (у т.ч. зас. безпереб. жив-ня, ПММ, каб.-провід. прод-ї, гучн., засобів звя'зку і оповіщення тощо) та  поповнення регіонального матеріального резерву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</si>
  <si>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ЗОЦЦЗ, МР та ЦО ЗОР</t>
  </si>
  <si>
    <t>Поповнення регіонального матеріального резерву, виготовлення ПКД, проведення її експертизи, капітальний ремонт Об'єктів зберігання майна</t>
  </si>
  <si>
    <t>УСЬОГО</t>
  </si>
  <si>
    <t>Економія виділених бюджетних коштів виникла за рахунок оптимізації витрат на оплату комунальних послуг та зменшенням нарахувань на фонд заробітної плати, у зв’язку із наявністю у штаті працівників з інвалідністю</t>
  </si>
  <si>
    <t>Економія коштів під час проведеня процедур закупівель</t>
  </si>
  <si>
    <t>Комплексна програма розвитку цивільного захисту Закарпатської області на 2020 – 2024 роки</t>
  </si>
  <si>
    <t>Усього</t>
  </si>
  <si>
    <t>затрат</t>
  </si>
  <si>
    <t/>
  </si>
  <si>
    <t>Обсяг видат. на утрим. комп.буд., споруд спіль.власн. тер.гром., сіл,сел.та міст обл.,КУ, забез. охор. об'єктів зберіг. майна рег.мат.резер., цілодоб.чергув. для забез. безпереб. функц. підсист.зв'язку, опов. та підсист. інф-зації сист.зв'язку, захст. Інф</t>
  </si>
  <si>
    <t>грн.</t>
  </si>
  <si>
    <t>Кошторис</t>
  </si>
  <si>
    <t>Обсяг видатків на експлуатаційно-технічне обслуговування і підтримку працездатності обладнання оповіщення, оплата послуг зв’язку для здійснення централізованого оповіщення та інших видатків у сфері інформатизації</t>
  </si>
  <si>
    <t>Обсяг видатків на придбання предметів, обладнання для системи оповіщення (із встановленням, монтажем) та  поповнення рег.мат. Резерву, виготовлення ПКД.та кап.ремонти обєктів зберіг.майна</t>
  </si>
  <si>
    <t>продукту</t>
  </si>
  <si>
    <t>кількість складів матеріального резерву, які обслуговуються</t>
  </si>
  <si>
    <t>од.</t>
  </si>
  <si>
    <t>внутрішній облік</t>
  </si>
  <si>
    <t>кількість систем оповіщення, які планується обслуговувати</t>
  </si>
  <si>
    <t>Кількість обєктів зберігання майна регіонального матеріального резерву, на яких проводяться капітальні ремонти</t>
  </si>
  <si>
    <t>ефективності</t>
  </si>
  <si>
    <t>середні витрати на обслуговування та ремонт однієї системи оповіщення</t>
  </si>
  <si>
    <t>розрахунково</t>
  </si>
  <si>
    <t>середні витрати на утримання 1 складу</t>
  </si>
  <si>
    <t>Середні витрати на проведення капітального ремонту на 1 обєкті зберігання майна регіонального матеріального резерву</t>
  </si>
  <si>
    <t>якості</t>
  </si>
  <si>
    <t>динаміка середніх витрат на обслуговування та ремонт 1 системи оповіщення порівняно з попереднім роком</t>
  </si>
  <si>
    <t>відс.</t>
  </si>
  <si>
    <t>звіт</t>
  </si>
  <si>
    <t>динаміка середніх витрат на утримання 1 складу у порівняні з попереднім роком</t>
  </si>
  <si>
    <t>Динаміка середніх витрат на проведення капітальних ремонтів обєктів зберігання майна регіонального матеріального резерву у порівняні з минулом роком</t>
  </si>
  <si>
    <t>Економія коштів під час проведення процедур закупівель</t>
  </si>
  <si>
    <t>Покращення рівня захисту населення і територій у разі виникнення надзвичайних ситуацій, удосконалення централізованого оповіщення керівного складу державних органів влади області, населення про загрозу або виникнення надзвичайних ситуацій, створення,подальше накопичення та використання у разі необхідності регіонального резерву матеріально-технічних засобів та засобів індивідуального захисту органів дихання непрацюючого населення на території Закарпатської області. Строки реалізації 2020-2024рр.</t>
  </si>
  <si>
    <t>Результативні показники за 2023 рік виконано на 97,02 % від обсягу виділених коштів.</t>
  </si>
  <si>
    <t>За результатами проведеної у 2023 році роботи виконання заходів програми становить 97,02%.</t>
  </si>
  <si>
    <t>3000000</t>
  </si>
  <si>
    <t>Управлiння цивiльного захисту Закарпатської обласної державної адмiнiстрацiї - обласної військової адміністрації</t>
  </si>
  <si>
    <t>Начальник управління</t>
  </si>
  <si>
    <t>Начальник відділу з питань фінансово-бухгалтерської роботи, матеріального резерву та технічного захисту інформації – головного бухгалтера</t>
  </si>
  <si>
    <t>Віктор БУРИШИН</t>
  </si>
  <si>
    <t>Наталія ГАЛАТИБА</t>
  </si>
  <si>
    <t>33705789</t>
  </si>
  <si>
    <t>0710000000</t>
  </si>
  <si>
    <t xml:space="preserve">  гривень</t>
  </si>
  <si>
    <t>місцевого бюджету на 2023  рік</t>
  </si>
  <si>
    <t>3018110</t>
  </si>
  <si>
    <t>Заходи із запобігання та ліквідації надзвичайних ситуацій та наслідків стихійного лиха</t>
  </si>
  <si>
    <t>Управлiння  цивiльного захисту  Закарпатської обласної державної адмiнiстрацiї - обласної військової адміністрації</t>
  </si>
  <si>
    <t>3010000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</si>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</sst>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122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123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128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135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134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128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5" t="s">
        <v>132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136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137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133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129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63" customHeight="1" x14ac:dyDescent="0.2">
      <c r="A29" s="141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5" spans="1:79" ht="25.5" customHeight="1" x14ac:dyDescent="0.2">
      <c r="A35" s="91">
        <v>2</v>
      </c>
      <c r="B35" s="91"/>
      <c r="C35" s="91"/>
      <c r="D35" s="91"/>
      <c r="E35" s="91"/>
      <c r="F35" s="91"/>
      <c r="G35" s="109" t="s">
        <v>83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</row>
    <row r="36" spans="1:79" ht="15" customHeight="1" x14ac:dyDescent="0.2">
      <c r="A36" s="91">
        <v>3</v>
      </c>
      <c r="B36" s="91"/>
      <c r="C36" s="91"/>
      <c r="D36" s="91"/>
      <c r="E36" s="91"/>
      <c r="F36" s="91"/>
      <c r="G36" s="109" t="s">
        <v>84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</row>
    <row r="37" spans="1:79" ht="15" customHeight="1" x14ac:dyDescent="0.2">
      <c r="A37" s="91">
        <v>4</v>
      </c>
      <c r="B37" s="91"/>
      <c r="C37" s="91"/>
      <c r="D37" s="91"/>
      <c r="E37" s="91"/>
      <c r="F37" s="91"/>
      <c r="G37" s="109" t="s">
        <v>85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1"/>
    </row>
    <row r="39" spans="1:79" ht="15.75" customHeight="1" x14ac:dyDescent="0.2">
      <c r="A39" s="41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.75" customHeight="1" x14ac:dyDescent="0.2">
      <c r="A40" s="41" t="s">
        <v>75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</row>
    <row r="41" spans="1:79" ht="15" customHeight="1" x14ac:dyDescent="0.2">
      <c r="A41" s="95" t="s">
        <v>130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</row>
    <row r="42" spans="1:79" ht="48" customHeight="1" x14ac:dyDescent="0.2">
      <c r="A42" s="54" t="s">
        <v>3</v>
      </c>
      <c r="B42" s="54"/>
      <c r="C42" s="54" t="s">
        <v>67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25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 t="s">
        <v>44</v>
      </c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 t="s">
        <v>0</v>
      </c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</row>
    <row r="43" spans="1:79" ht="29.1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 t="s">
        <v>2</v>
      </c>
      <c r="AB43" s="54"/>
      <c r="AC43" s="54"/>
      <c r="AD43" s="54"/>
      <c r="AE43" s="54"/>
      <c r="AF43" s="54" t="s">
        <v>1</v>
      </c>
      <c r="AG43" s="54"/>
      <c r="AH43" s="54"/>
      <c r="AI43" s="54"/>
      <c r="AJ43" s="54"/>
      <c r="AK43" s="54" t="s">
        <v>26</v>
      </c>
      <c r="AL43" s="54"/>
      <c r="AM43" s="54"/>
      <c r="AN43" s="54"/>
      <c r="AO43" s="54"/>
      <c r="AP43" s="54" t="s">
        <v>2</v>
      </c>
      <c r="AQ43" s="54"/>
      <c r="AR43" s="54"/>
      <c r="AS43" s="54"/>
      <c r="AT43" s="54"/>
      <c r="AU43" s="54" t="s">
        <v>1</v>
      </c>
      <c r="AV43" s="54"/>
      <c r="AW43" s="54"/>
      <c r="AX43" s="54"/>
      <c r="AY43" s="54"/>
      <c r="AZ43" s="54" t="s">
        <v>26</v>
      </c>
      <c r="BA43" s="54"/>
      <c r="BB43" s="54"/>
      <c r="BC43" s="54"/>
      <c r="BD43" s="54" t="s">
        <v>2</v>
      </c>
      <c r="BE43" s="54"/>
      <c r="BF43" s="54"/>
      <c r="BG43" s="54"/>
      <c r="BH43" s="54"/>
      <c r="BI43" s="54" t="s">
        <v>1</v>
      </c>
      <c r="BJ43" s="54"/>
      <c r="BK43" s="54"/>
      <c r="BL43" s="54"/>
      <c r="BM43" s="54"/>
      <c r="BN43" s="54" t="s">
        <v>27</v>
      </c>
      <c r="BO43" s="54"/>
      <c r="BP43" s="54"/>
      <c r="BQ43" s="54"/>
    </row>
    <row r="44" spans="1:79" ht="15.95" customHeight="1" x14ac:dyDescent="0.2">
      <c r="A44" s="68">
        <v>1</v>
      </c>
      <c r="B44" s="68"/>
      <c r="C44" s="68">
        <v>2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2">
        <v>3</v>
      </c>
      <c r="AB44" s="63"/>
      <c r="AC44" s="63"/>
      <c r="AD44" s="63"/>
      <c r="AE44" s="64"/>
      <c r="AF44" s="62">
        <v>4</v>
      </c>
      <c r="AG44" s="63"/>
      <c r="AH44" s="63"/>
      <c r="AI44" s="63"/>
      <c r="AJ44" s="64"/>
      <c r="AK44" s="62">
        <v>5</v>
      </c>
      <c r="AL44" s="63"/>
      <c r="AM44" s="63"/>
      <c r="AN44" s="63"/>
      <c r="AO44" s="64"/>
      <c r="AP44" s="62">
        <v>6</v>
      </c>
      <c r="AQ44" s="63"/>
      <c r="AR44" s="63"/>
      <c r="AS44" s="63"/>
      <c r="AT44" s="64"/>
      <c r="AU44" s="62">
        <v>7</v>
      </c>
      <c r="AV44" s="63"/>
      <c r="AW44" s="63"/>
      <c r="AX44" s="63"/>
      <c r="AY44" s="64"/>
      <c r="AZ44" s="62">
        <v>8</v>
      </c>
      <c r="BA44" s="63"/>
      <c r="BB44" s="63"/>
      <c r="BC44" s="64"/>
      <c r="BD44" s="62">
        <v>9</v>
      </c>
      <c r="BE44" s="63"/>
      <c r="BF44" s="63"/>
      <c r="BG44" s="63"/>
      <c r="BH44" s="64"/>
      <c r="BI44" s="68">
        <v>10</v>
      </c>
      <c r="BJ44" s="68"/>
      <c r="BK44" s="68"/>
      <c r="BL44" s="68"/>
      <c r="BM44" s="68"/>
      <c r="BN44" s="68">
        <v>11</v>
      </c>
      <c r="BO44" s="68"/>
      <c r="BP44" s="68"/>
      <c r="BQ44" s="68"/>
    </row>
    <row r="45" spans="1:79" ht="15.75" hidden="1" customHeight="1" x14ac:dyDescent="0.2">
      <c r="A45" s="91" t="s">
        <v>13</v>
      </c>
      <c r="B45" s="91"/>
      <c r="C45" s="75" t="s">
        <v>14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40" t="s">
        <v>10</v>
      </c>
      <c r="AB45" s="40"/>
      <c r="AC45" s="40"/>
      <c r="AD45" s="40"/>
      <c r="AE45" s="40"/>
      <c r="AF45" s="40" t="s">
        <v>9</v>
      </c>
      <c r="AG45" s="40"/>
      <c r="AH45" s="40"/>
      <c r="AI45" s="40"/>
      <c r="AJ45" s="40"/>
      <c r="AK45" s="77" t="s">
        <v>16</v>
      </c>
      <c r="AL45" s="77"/>
      <c r="AM45" s="77"/>
      <c r="AN45" s="77"/>
      <c r="AO45" s="77"/>
      <c r="AP45" s="40" t="s">
        <v>11</v>
      </c>
      <c r="AQ45" s="40"/>
      <c r="AR45" s="40"/>
      <c r="AS45" s="40"/>
      <c r="AT45" s="40"/>
      <c r="AU45" s="40" t="s">
        <v>12</v>
      </c>
      <c r="AV45" s="40"/>
      <c r="AW45" s="40"/>
      <c r="AX45" s="40"/>
      <c r="AY45" s="40"/>
      <c r="AZ45" s="77" t="s">
        <v>16</v>
      </c>
      <c r="BA45" s="77"/>
      <c r="BB45" s="77"/>
      <c r="BC45" s="77"/>
      <c r="BD45" s="50" t="s">
        <v>31</v>
      </c>
      <c r="BE45" s="50"/>
      <c r="BF45" s="50"/>
      <c r="BG45" s="50"/>
      <c r="BH45" s="50"/>
      <c r="BI45" s="50" t="s">
        <v>31</v>
      </c>
      <c r="BJ45" s="50"/>
      <c r="BK45" s="50"/>
      <c r="BL45" s="50"/>
      <c r="BM45" s="50"/>
      <c r="BN45" s="103" t="s">
        <v>16</v>
      </c>
      <c r="BO45" s="103"/>
      <c r="BP45" s="103"/>
      <c r="BQ45" s="103"/>
      <c r="CA45" s="1" t="s">
        <v>19</v>
      </c>
    </row>
    <row r="46" spans="1:79" ht="25.5" customHeight="1" x14ac:dyDescent="0.2">
      <c r="A46" s="91">
        <v>1</v>
      </c>
      <c r="B46" s="91"/>
      <c r="C46" s="82" t="s">
        <v>84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107">
        <v>1224440</v>
      </c>
      <c r="AB46" s="107"/>
      <c r="AC46" s="107"/>
      <c r="AD46" s="107"/>
      <c r="AE46" s="107"/>
      <c r="AF46" s="107">
        <v>0</v>
      </c>
      <c r="AG46" s="107"/>
      <c r="AH46" s="107"/>
      <c r="AI46" s="107"/>
      <c r="AJ46" s="107"/>
      <c r="AK46" s="107">
        <f>AA46+AF46</f>
        <v>1224440</v>
      </c>
      <c r="AL46" s="107"/>
      <c r="AM46" s="107"/>
      <c r="AN46" s="107"/>
      <c r="AO46" s="107"/>
      <c r="AP46" s="107">
        <v>1224440</v>
      </c>
      <c r="AQ46" s="107"/>
      <c r="AR46" s="107"/>
      <c r="AS46" s="107"/>
      <c r="AT46" s="107"/>
      <c r="AU46" s="107">
        <v>0</v>
      </c>
      <c r="AV46" s="107"/>
      <c r="AW46" s="107"/>
      <c r="AX46" s="107"/>
      <c r="AY46" s="107"/>
      <c r="AZ46" s="107">
        <f>AP46+AU46</f>
        <v>1224440</v>
      </c>
      <c r="BA46" s="107"/>
      <c r="BB46" s="107"/>
      <c r="BC46" s="107"/>
      <c r="BD46" s="107">
        <f>AP46-AA46</f>
        <v>0</v>
      </c>
      <c r="BE46" s="107"/>
      <c r="BF46" s="107"/>
      <c r="BG46" s="107"/>
      <c r="BH46" s="107"/>
      <c r="BI46" s="107">
        <f>AU46-AF46</f>
        <v>0</v>
      </c>
      <c r="BJ46" s="107"/>
      <c r="BK46" s="107"/>
      <c r="BL46" s="107"/>
      <c r="BM46" s="107"/>
      <c r="BN46" s="107">
        <f>BD46+BI46</f>
        <v>0</v>
      </c>
      <c r="BO46" s="107"/>
      <c r="BP46" s="107"/>
      <c r="BQ46" s="107"/>
      <c r="CA46" s="1" t="s">
        <v>20</v>
      </c>
    </row>
    <row r="47" spans="1:79" ht="51" customHeight="1" x14ac:dyDescent="0.2">
      <c r="A47" s="91">
        <v>2</v>
      </c>
      <c r="B47" s="91"/>
      <c r="C47" s="82" t="s">
        <v>86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107">
        <v>4246750</v>
      </c>
      <c r="AB47" s="107"/>
      <c r="AC47" s="107"/>
      <c r="AD47" s="107"/>
      <c r="AE47" s="107"/>
      <c r="AF47" s="107">
        <v>0</v>
      </c>
      <c r="AG47" s="107"/>
      <c r="AH47" s="107"/>
      <c r="AI47" s="107"/>
      <c r="AJ47" s="107"/>
      <c r="AK47" s="107">
        <f>AA47+AF47</f>
        <v>4246750</v>
      </c>
      <c r="AL47" s="107"/>
      <c r="AM47" s="107"/>
      <c r="AN47" s="107"/>
      <c r="AO47" s="107"/>
      <c r="AP47" s="107">
        <v>4246750</v>
      </c>
      <c r="AQ47" s="107"/>
      <c r="AR47" s="107"/>
      <c r="AS47" s="107"/>
      <c r="AT47" s="107"/>
      <c r="AU47" s="107">
        <v>0</v>
      </c>
      <c r="AV47" s="107"/>
      <c r="AW47" s="107"/>
      <c r="AX47" s="107"/>
      <c r="AY47" s="107"/>
      <c r="AZ47" s="107">
        <f>AP47+AU47</f>
        <v>4246750</v>
      </c>
      <c r="BA47" s="107"/>
      <c r="BB47" s="107"/>
      <c r="BC47" s="107"/>
      <c r="BD47" s="107">
        <f>AP47-AA47</f>
        <v>0</v>
      </c>
      <c r="BE47" s="107"/>
      <c r="BF47" s="107"/>
      <c r="BG47" s="107"/>
      <c r="BH47" s="107"/>
      <c r="BI47" s="107">
        <f>AU47-AF47</f>
        <v>0</v>
      </c>
      <c r="BJ47" s="107"/>
      <c r="BK47" s="107"/>
      <c r="BL47" s="107"/>
      <c r="BM47" s="107"/>
      <c r="BN47" s="107">
        <f>BD47+BI47</f>
        <v>0</v>
      </c>
      <c r="BO47" s="107"/>
      <c r="BP47" s="107"/>
      <c r="BQ47" s="107"/>
    </row>
    <row r="48" spans="1:79" ht="38.25" customHeight="1" x14ac:dyDescent="0.2">
      <c r="A48" s="91">
        <v>3</v>
      </c>
      <c r="B48" s="91"/>
      <c r="C48" s="82" t="s">
        <v>87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07">
        <v>10928910</v>
      </c>
      <c r="AB48" s="107"/>
      <c r="AC48" s="107"/>
      <c r="AD48" s="107"/>
      <c r="AE48" s="107"/>
      <c r="AF48" s="107">
        <v>136000</v>
      </c>
      <c r="AG48" s="107"/>
      <c r="AH48" s="107"/>
      <c r="AI48" s="107"/>
      <c r="AJ48" s="107"/>
      <c r="AK48" s="107">
        <f>AA48+AF48</f>
        <v>11064910</v>
      </c>
      <c r="AL48" s="107"/>
      <c r="AM48" s="107"/>
      <c r="AN48" s="107"/>
      <c r="AO48" s="107"/>
      <c r="AP48" s="107">
        <v>10573285.75</v>
      </c>
      <c r="AQ48" s="107"/>
      <c r="AR48" s="107"/>
      <c r="AS48" s="107"/>
      <c r="AT48" s="107"/>
      <c r="AU48" s="107">
        <v>135599</v>
      </c>
      <c r="AV48" s="107"/>
      <c r="AW48" s="107"/>
      <c r="AX48" s="107"/>
      <c r="AY48" s="107"/>
      <c r="AZ48" s="107">
        <f>AP48+AU48</f>
        <v>10708884.75</v>
      </c>
      <c r="BA48" s="107"/>
      <c r="BB48" s="107"/>
      <c r="BC48" s="107"/>
      <c r="BD48" s="107">
        <f>AP48-AA48</f>
        <v>-355624.25</v>
      </c>
      <c r="BE48" s="107"/>
      <c r="BF48" s="107"/>
      <c r="BG48" s="107"/>
      <c r="BH48" s="107"/>
      <c r="BI48" s="107">
        <f>AU48-AF48</f>
        <v>-401</v>
      </c>
      <c r="BJ48" s="107"/>
      <c r="BK48" s="107"/>
      <c r="BL48" s="107"/>
      <c r="BM48" s="107"/>
      <c r="BN48" s="107">
        <f>BD48+BI48</f>
        <v>-356025.25</v>
      </c>
      <c r="BO48" s="107"/>
      <c r="BP48" s="107"/>
      <c r="BQ48" s="107"/>
    </row>
    <row r="49" spans="1:79" ht="25.5" customHeight="1" x14ac:dyDescent="0.2">
      <c r="A49" s="91">
        <v>4</v>
      </c>
      <c r="B49" s="91"/>
      <c r="C49" s="82" t="s">
        <v>88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07">
        <v>0</v>
      </c>
      <c r="AB49" s="107"/>
      <c r="AC49" s="107"/>
      <c r="AD49" s="107"/>
      <c r="AE49" s="107"/>
      <c r="AF49" s="107">
        <v>11164000</v>
      </c>
      <c r="AG49" s="107"/>
      <c r="AH49" s="107"/>
      <c r="AI49" s="107"/>
      <c r="AJ49" s="107"/>
      <c r="AK49" s="107">
        <f>AA49+AF49</f>
        <v>11164000</v>
      </c>
      <c r="AL49" s="107"/>
      <c r="AM49" s="107"/>
      <c r="AN49" s="107"/>
      <c r="AO49" s="107"/>
      <c r="AP49" s="107">
        <v>0</v>
      </c>
      <c r="AQ49" s="107"/>
      <c r="AR49" s="107"/>
      <c r="AS49" s="107"/>
      <c r="AT49" s="107"/>
      <c r="AU49" s="107">
        <v>10775472.25</v>
      </c>
      <c r="AV49" s="107"/>
      <c r="AW49" s="107"/>
      <c r="AX49" s="107"/>
      <c r="AY49" s="107"/>
      <c r="AZ49" s="107">
        <f>AP49+AU49</f>
        <v>10775472.25</v>
      </c>
      <c r="BA49" s="107"/>
      <c r="BB49" s="107"/>
      <c r="BC49" s="107"/>
      <c r="BD49" s="107">
        <f>AP49-AA49</f>
        <v>0</v>
      </c>
      <c r="BE49" s="107"/>
      <c r="BF49" s="107"/>
      <c r="BG49" s="107"/>
      <c r="BH49" s="107"/>
      <c r="BI49" s="107">
        <f>AU49-AF49</f>
        <v>-388527.75</v>
      </c>
      <c r="BJ49" s="107"/>
      <c r="BK49" s="107"/>
      <c r="BL49" s="107"/>
      <c r="BM49" s="107"/>
      <c r="BN49" s="107">
        <f>BD49+BI49</f>
        <v>-388527.75</v>
      </c>
      <c r="BO49" s="107"/>
      <c r="BP49" s="107"/>
      <c r="BQ49" s="107"/>
    </row>
    <row r="50" spans="1:79" s="118" customFormat="1" ht="15" customHeight="1" x14ac:dyDescent="0.2">
      <c r="A50" s="114"/>
      <c r="B50" s="114"/>
      <c r="C50" s="115" t="s">
        <v>89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7"/>
      <c r="AA50" s="108">
        <v>16400100</v>
      </c>
      <c r="AB50" s="108"/>
      <c r="AC50" s="108"/>
      <c r="AD50" s="108"/>
      <c r="AE50" s="108"/>
      <c r="AF50" s="108">
        <v>11300000</v>
      </c>
      <c r="AG50" s="108"/>
      <c r="AH50" s="108"/>
      <c r="AI50" s="108"/>
      <c r="AJ50" s="108"/>
      <c r="AK50" s="108">
        <f>AA50+AF50</f>
        <v>27700100</v>
      </c>
      <c r="AL50" s="108"/>
      <c r="AM50" s="108"/>
      <c r="AN50" s="108"/>
      <c r="AO50" s="108"/>
      <c r="AP50" s="108">
        <v>16044475.75</v>
      </c>
      <c r="AQ50" s="108"/>
      <c r="AR50" s="108"/>
      <c r="AS50" s="108"/>
      <c r="AT50" s="108"/>
      <c r="AU50" s="108">
        <v>10911071.25</v>
      </c>
      <c r="AV50" s="108"/>
      <c r="AW50" s="108"/>
      <c r="AX50" s="108"/>
      <c r="AY50" s="108"/>
      <c r="AZ50" s="108">
        <f>AP50+AU50</f>
        <v>26955547</v>
      </c>
      <c r="BA50" s="108"/>
      <c r="BB50" s="108"/>
      <c r="BC50" s="108"/>
      <c r="BD50" s="108">
        <f>AP50-AA50</f>
        <v>-355624.25</v>
      </c>
      <c r="BE50" s="108"/>
      <c r="BF50" s="108"/>
      <c r="BG50" s="108"/>
      <c r="BH50" s="108"/>
      <c r="BI50" s="108">
        <f>AU50-AF50</f>
        <v>-388928.75</v>
      </c>
      <c r="BJ50" s="108"/>
      <c r="BK50" s="108"/>
      <c r="BL50" s="108"/>
      <c r="BM50" s="108"/>
      <c r="BN50" s="108">
        <f>BD50+BI50</f>
        <v>-744553</v>
      </c>
      <c r="BO50" s="108"/>
      <c r="BP50" s="108"/>
      <c r="BQ50" s="108"/>
    </row>
    <row r="52" spans="1:79" ht="29.25" customHeight="1" x14ac:dyDescent="0.2">
      <c r="A52" s="41" t="s">
        <v>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68" t="s">
        <v>3</v>
      </c>
      <c r="B54" s="68"/>
      <c r="C54" s="54" t="s">
        <v>60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</row>
    <row r="55" spans="1:79" ht="15.75" x14ac:dyDescent="0.2">
      <c r="A55" s="68">
        <v>1</v>
      </c>
      <c r="B55" s="68"/>
      <c r="C55" s="99">
        <v>2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</row>
    <row r="56" spans="1:79" hidden="1" x14ac:dyDescent="0.2">
      <c r="A56" s="93" t="s">
        <v>13</v>
      </c>
      <c r="B56" s="94"/>
      <c r="C56" s="96" t="s">
        <v>14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8"/>
      <c r="CA56" s="1" t="s">
        <v>70</v>
      </c>
    </row>
    <row r="57" spans="1:79" ht="14.25" customHeight="1" x14ac:dyDescent="0.2">
      <c r="A57" s="119">
        <v>3</v>
      </c>
      <c r="B57" s="120"/>
      <c r="C57" s="121" t="s">
        <v>90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3"/>
      <c r="CA57" s="1" t="s">
        <v>61</v>
      </c>
    </row>
    <row r="58" spans="1:79" ht="14.25" customHeight="1" x14ac:dyDescent="0.2">
      <c r="A58" s="119">
        <v>4</v>
      </c>
      <c r="B58" s="120"/>
      <c r="C58" s="121" t="s">
        <v>91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3"/>
    </row>
    <row r="60" spans="1:79" ht="15.75" customHeight="1" x14ac:dyDescent="0.2">
      <c r="A60" s="41" t="s">
        <v>42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79" ht="15" customHeight="1" x14ac:dyDescent="0.2">
      <c r="A61" s="95" t="s">
        <v>130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</row>
    <row r="62" spans="1:79" ht="28.5" customHeight="1" x14ac:dyDescent="0.2">
      <c r="A62" s="51" t="s">
        <v>3</v>
      </c>
      <c r="B62" s="53"/>
      <c r="C62" s="54" t="s">
        <v>28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 t="s">
        <v>25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 t="s">
        <v>44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 t="s">
        <v>0</v>
      </c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2"/>
      <c r="BP62" s="2"/>
      <c r="BQ62" s="2"/>
    </row>
    <row r="63" spans="1:79" ht="29.1" customHeight="1" x14ac:dyDescent="0.2">
      <c r="A63" s="100"/>
      <c r="B63" s="10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 t="s">
        <v>2</v>
      </c>
      <c r="T63" s="54"/>
      <c r="U63" s="54"/>
      <c r="V63" s="54"/>
      <c r="W63" s="54"/>
      <c r="X63" s="54" t="s">
        <v>1</v>
      </c>
      <c r="Y63" s="54"/>
      <c r="Z63" s="54"/>
      <c r="AA63" s="54"/>
      <c r="AB63" s="54"/>
      <c r="AC63" s="54" t="s">
        <v>26</v>
      </c>
      <c r="AD63" s="54"/>
      <c r="AE63" s="54"/>
      <c r="AF63" s="54"/>
      <c r="AG63" s="54"/>
      <c r="AH63" s="54"/>
      <c r="AI63" s="54" t="s">
        <v>2</v>
      </c>
      <c r="AJ63" s="54"/>
      <c r="AK63" s="54"/>
      <c r="AL63" s="54"/>
      <c r="AM63" s="54"/>
      <c r="AN63" s="54" t="s">
        <v>1</v>
      </c>
      <c r="AO63" s="54"/>
      <c r="AP63" s="54"/>
      <c r="AQ63" s="54"/>
      <c r="AR63" s="54"/>
      <c r="AS63" s="54" t="s">
        <v>26</v>
      </c>
      <c r="AT63" s="54"/>
      <c r="AU63" s="54"/>
      <c r="AV63" s="54"/>
      <c r="AW63" s="54"/>
      <c r="AX63" s="54"/>
      <c r="AY63" s="42" t="s">
        <v>2</v>
      </c>
      <c r="AZ63" s="55"/>
      <c r="BA63" s="55"/>
      <c r="BB63" s="55"/>
      <c r="BC63" s="56"/>
      <c r="BD63" s="42" t="s">
        <v>1</v>
      </c>
      <c r="BE63" s="55"/>
      <c r="BF63" s="55"/>
      <c r="BG63" s="55"/>
      <c r="BH63" s="56"/>
      <c r="BI63" s="54" t="s">
        <v>26</v>
      </c>
      <c r="BJ63" s="54"/>
      <c r="BK63" s="54"/>
      <c r="BL63" s="54"/>
      <c r="BM63" s="54"/>
      <c r="BN63" s="54"/>
      <c r="BO63" s="2"/>
      <c r="BP63" s="2"/>
      <c r="BQ63" s="2"/>
    </row>
    <row r="64" spans="1:79" ht="15.95" customHeight="1" x14ac:dyDescent="0.25">
      <c r="A64" s="54">
        <v>1</v>
      </c>
      <c r="B64" s="54"/>
      <c r="C64" s="54">
        <v>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>
        <v>3</v>
      </c>
      <c r="T64" s="54"/>
      <c r="U64" s="54"/>
      <c r="V64" s="54"/>
      <c r="W64" s="54"/>
      <c r="X64" s="54">
        <v>4</v>
      </c>
      <c r="Y64" s="54"/>
      <c r="Z64" s="54"/>
      <c r="AA64" s="54"/>
      <c r="AB64" s="54"/>
      <c r="AC64" s="54">
        <v>5</v>
      </c>
      <c r="AD64" s="54"/>
      <c r="AE64" s="54"/>
      <c r="AF64" s="54"/>
      <c r="AG64" s="54"/>
      <c r="AH64" s="54"/>
      <c r="AI64" s="54">
        <v>6</v>
      </c>
      <c r="AJ64" s="54"/>
      <c r="AK64" s="54"/>
      <c r="AL64" s="54"/>
      <c r="AM64" s="54"/>
      <c r="AN64" s="54">
        <v>7</v>
      </c>
      <c r="AO64" s="54"/>
      <c r="AP64" s="54"/>
      <c r="AQ64" s="54"/>
      <c r="AR64" s="54"/>
      <c r="AS64" s="54">
        <v>8</v>
      </c>
      <c r="AT64" s="54"/>
      <c r="AU64" s="54"/>
      <c r="AV64" s="54"/>
      <c r="AW64" s="54"/>
      <c r="AX64" s="54"/>
      <c r="AY64" s="54">
        <v>9</v>
      </c>
      <c r="AZ64" s="54"/>
      <c r="BA64" s="54"/>
      <c r="BB64" s="54"/>
      <c r="BC64" s="54"/>
      <c r="BD64" s="54">
        <v>10</v>
      </c>
      <c r="BE64" s="54"/>
      <c r="BF64" s="54"/>
      <c r="BG64" s="54"/>
      <c r="BH64" s="54"/>
      <c r="BI64" s="42">
        <v>11</v>
      </c>
      <c r="BJ64" s="55"/>
      <c r="BK64" s="55"/>
      <c r="BL64" s="55"/>
      <c r="BM64" s="55"/>
      <c r="BN64" s="56"/>
      <c r="BO64" s="6"/>
      <c r="BP64" s="6"/>
      <c r="BQ64" s="6"/>
    </row>
    <row r="65" spans="1:79" ht="18" hidden="1" customHeight="1" x14ac:dyDescent="0.2">
      <c r="A65" s="91" t="s">
        <v>13</v>
      </c>
      <c r="B65" s="91"/>
      <c r="C65" s="92" t="s">
        <v>14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40" t="s">
        <v>10</v>
      </c>
      <c r="T65" s="40"/>
      <c r="U65" s="40"/>
      <c r="V65" s="40"/>
      <c r="W65" s="40"/>
      <c r="X65" s="40" t="s">
        <v>9</v>
      </c>
      <c r="Y65" s="40"/>
      <c r="Z65" s="40"/>
      <c r="AA65" s="40"/>
      <c r="AB65" s="40"/>
      <c r="AC65" s="77" t="s">
        <v>16</v>
      </c>
      <c r="AD65" s="103"/>
      <c r="AE65" s="103"/>
      <c r="AF65" s="103"/>
      <c r="AG65" s="103"/>
      <c r="AH65" s="103"/>
      <c r="AI65" s="40" t="s">
        <v>11</v>
      </c>
      <c r="AJ65" s="40"/>
      <c r="AK65" s="40"/>
      <c r="AL65" s="40"/>
      <c r="AM65" s="40"/>
      <c r="AN65" s="40" t="s">
        <v>12</v>
      </c>
      <c r="AO65" s="40"/>
      <c r="AP65" s="40"/>
      <c r="AQ65" s="40"/>
      <c r="AR65" s="40"/>
      <c r="AS65" s="77" t="s">
        <v>16</v>
      </c>
      <c r="AT65" s="103"/>
      <c r="AU65" s="103"/>
      <c r="AV65" s="103"/>
      <c r="AW65" s="103"/>
      <c r="AX65" s="103"/>
      <c r="AY65" s="104" t="s">
        <v>17</v>
      </c>
      <c r="AZ65" s="105"/>
      <c r="BA65" s="105"/>
      <c r="BB65" s="105"/>
      <c r="BC65" s="106"/>
      <c r="BD65" s="104" t="s">
        <v>17</v>
      </c>
      <c r="BE65" s="105"/>
      <c r="BF65" s="105"/>
      <c r="BG65" s="105"/>
      <c r="BH65" s="106"/>
      <c r="BI65" s="103" t="s">
        <v>16</v>
      </c>
      <c r="BJ65" s="103"/>
      <c r="BK65" s="103"/>
      <c r="BL65" s="103"/>
      <c r="BM65" s="103"/>
      <c r="BN65" s="103"/>
      <c r="BO65" s="7"/>
      <c r="BP65" s="7"/>
      <c r="BQ65" s="7"/>
      <c r="CA65" s="1" t="s">
        <v>21</v>
      </c>
    </row>
    <row r="66" spans="1:79" ht="25.5" customHeight="1" x14ac:dyDescent="0.2">
      <c r="A66" s="91">
        <v>1</v>
      </c>
      <c r="B66" s="91"/>
      <c r="C66" s="121" t="s">
        <v>92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3"/>
      <c r="S66" s="107">
        <v>16400100</v>
      </c>
      <c r="T66" s="107"/>
      <c r="U66" s="107"/>
      <c r="V66" s="107"/>
      <c r="W66" s="107"/>
      <c r="X66" s="107">
        <v>11300000</v>
      </c>
      <c r="Y66" s="107"/>
      <c r="Z66" s="107"/>
      <c r="AA66" s="107"/>
      <c r="AB66" s="107"/>
      <c r="AC66" s="107">
        <f>S66+X66</f>
        <v>27700100</v>
      </c>
      <c r="AD66" s="107"/>
      <c r="AE66" s="107"/>
      <c r="AF66" s="107"/>
      <c r="AG66" s="107"/>
      <c r="AH66" s="107"/>
      <c r="AI66" s="107">
        <v>16044475.75</v>
      </c>
      <c r="AJ66" s="107"/>
      <c r="AK66" s="107"/>
      <c r="AL66" s="107"/>
      <c r="AM66" s="107"/>
      <c r="AN66" s="107">
        <v>10911071.25</v>
      </c>
      <c r="AO66" s="107"/>
      <c r="AP66" s="107"/>
      <c r="AQ66" s="107"/>
      <c r="AR66" s="107"/>
      <c r="AS66" s="107">
        <f>AI66+AN66</f>
        <v>26955547</v>
      </c>
      <c r="AT66" s="107"/>
      <c r="AU66" s="107"/>
      <c r="AV66" s="107"/>
      <c r="AW66" s="107"/>
      <c r="AX66" s="107"/>
      <c r="AY66" s="107">
        <f>AI66-S66</f>
        <v>-355624.25</v>
      </c>
      <c r="AZ66" s="107"/>
      <c r="BA66" s="107"/>
      <c r="BB66" s="107"/>
      <c r="BC66" s="107"/>
      <c r="BD66" s="122">
        <f>AN66-X66</f>
        <v>-388928.75</v>
      </c>
      <c r="BE66" s="122"/>
      <c r="BF66" s="122"/>
      <c r="BG66" s="122"/>
      <c r="BH66" s="122"/>
      <c r="BI66" s="122">
        <f>AY66+BD66</f>
        <v>-744553</v>
      </c>
      <c r="BJ66" s="122"/>
      <c r="BK66" s="122"/>
      <c r="BL66" s="122"/>
      <c r="BM66" s="122"/>
      <c r="BN66" s="122"/>
      <c r="BO66" s="8"/>
      <c r="BP66" s="8"/>
      <c r="BQ66" s="8"/>
      <c r="CA66" s="1" t="s">
        <v>22</v>
      </c>
    </row>
    <row r="67" spans="1:79" s="118" customFormat="1" ht="15" customHeight="1" x14ac:dyDescent="0.2">
      <c r="A67" s="114"/>
      <c r="B67" s="114"/>
      <c r="C67" s="123" t="s">
        <v>93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7"/>
      <c r="S67" s="108">
        <v>16400100</v>
      </c>
      <c r="T67" s="108"/>
      <c r="U67" s="108"/>
      <c r="V67" s="108"/>
      <c r="W67" s="108"/>
      <c r="X67" s="108">
        <v>11300000</v>
      </c>
      <c r="Y67" s="108"/>
      <c r="Z67" s="108"/>
      <c r="AA67" s="108"/>
      <c r="AB67" s="108"/>
      <c r="AC67" s="108">
        <f>S67+X67</f>
        <v>27700100</v>
      </c>
      <c r="AD67" s="108"/>
      <c r="AE67" s="108"/>
      <c r="AF67" s="108"/>
      <c r="AG67" s="108"/>
      <c r="AH67" s="108"/>
      <c r="AI67" s="108">
        <v>16044475.75</v>
      </c>
      <c r="AJ67" s="108"/>
      <c r="AK67" s="108"/>
      <c r="AL67" s="108"/>
      <c r="AM67" s="108"/>
      <c r="AN67" s="108">
        <v>10911071.25</v>
      </c>
      <c r="AO67" s="108"/>
      <c r="AP67" s="108"/>
      <c r="AQ67" s="108"/>
      <c r="AR67" s="108"/>
      <c r="AS67" s="108">
        <f>AI67+AN67</f>
        <v>26955547</v>
      </c>
      <c r="AT67" s="108"/>
      <c r="AU67" s="108"/>
      <c r="AV67" s="108"/>
      <c r="AW67" s="108"/>
      <c r="AX67" s="108"/>
      <c r="AY67" s="108">
        <f>AI67-S67</f>
        <v>-355624.25</v>
      </c>
      <c r="AZ67" s="108"/>
      <c r="BA67" s="108"/>
      <c r="BB67" s="108"/>
      <c r="BC67" s="108"/>
      <c r="BD67" s="124">
        <f>AN67-X67</f>
        <v>-388928.75</v>
      </c>
      <c r="BE67" s="124"/>
      <c r="BF67" s="124"/>
      <c r="BG67" s="124"/>
      <c r="BH67" s="124"/>
      <c r="BI67" s="124">
        <f>AY67+BD67</f>
        <v>-744553</v>
      </c>
      <c r="BJ67" s="124"/>
      <c r="BK67" s="124"/>
      <c r="BL67" s="124"/>
      <c r="BM67" s="124"/>
      <c r="BN67" s="124"/>
      <c r="BO67" s="125"/>
      <c r="BP67" s="125"/>
      <c r="BQ67" s="125"/>
    </row>
    <row r="69" spans="1:79" ht="15.75" customHeight="1" x14ac:dyDescent="0.2">
      <c r="A69" s="41" t="s">
        <v>43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</row>
    <row r="70" spans="1:79" ht="15.75" customHeight="1" x14ac:dyDescent="0.2">
      <c r="A70" s="41" t="s">
        <v>62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</row>
    <row r="71" spans="1:79" ht="8.25" customHeight="1" x14ac:dyDescent="0.2"/>
    <row r="72" spans="1:79" ht="45" customHeight="1" x14ac:dyDescent="0.2">
      <c r="A72" s="51" t="s">
        <v>3</v>
      </c>
      <c r="B72" s="53"/>
      <c r="C72" s="51" t="s">
        <v>6</v>
      </c>
      <c r="D72" s="52"/>
      <c r="E72" s="52"/>
      <c r="F72" s="52"/>
      <c r="G72" s="52"/>
      <c r="H72" s="52"/>
      <c r="I72" s="53"/>
      <c r="J72" s="51" t="s">
        <v>5</v>
      </c>
      <c r="K72" s="52"/>
      <c r="L72" s="52"/>
      <c r="M72" s="52"/>
      <c r="N72" s="53"/>
      <c r="O72" s="51" t="s">
        <v>4</v>
      </c>
      <c r="P72" s="52"/>
      <c r="Q72" s="52"/>
      <c r="R72" s="52"/>
      <c r="S72" s="52"/>
      <c r="T72" s="52"/>
      <c r="U72" s="52"/>
      <c r="V72" s="52"/>
      <c r="W72" s="52"/>
      <c r="X72" s="53"/>
      <c r="Y72" s="54" t="s">
        <v>25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 t="s">
        <v>45</v>
      </c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74" t="s">
        <v>0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ht="32.25" customHeight="1" x14ac:dyDescent="0.2">
      <c r="A73" s="100"/>
      <c r="B73" s="101"/>
      <c r="C73" s="100"/>
      <c r="D73" s="102"/>
      <c r="E73" s="102"/>
      <c r="F73" s="102"/>
      <c r="G73" s="102"/>
      <c r="H73" s="102"/>
      <c r="I73" s="101"/>
      <c r="J73" s="100"/>
      <c r="K73" s="102"/>
      <c r="L73" s="102"/>
      <c r="M73" s="102"/>
      <c r="N73" s="101"/>
      <c r="O73" s="100"/>
      <c r="P73" s="102"/>
      <c r="Q73" s="102"/>
      <c r="R73" s="102"/>
      <c r="S73" s="102"/>
      <c r="T73" s="102"/>
      <c r="U73" s="102"/>
      <c r="V73" s="102"/>
      <c r="W73" s="102"/>
      <c r="X73" s="101"/>
      <c r="Y73" s="42" t="s">
        <v>2</v>
      </c>
      <c r="Z73" s="55"/>
      <c r="AA73" s="55"/>
      <c r="AB73" s="55"/>
      <c r="AC73" s="56"/>
      <c r="AD73" s="42" t="s">
        <v>1</v>
      </c>
      <c r="AE73" s="55"/>
      <c r="AF73" s="55"/>
      <c r="AG73" s="55"/>
      <c r="AH73" s="56"/>
      <c r="AI73" s="54" t="s">
        <v>26</v>
      </c>
      <c r="AJ73" s="54"/>
      <c r="AK73" s="54"/>
      <c r="AL73" s="54"/>
      <c r="AM73" s="54"/>
      <c r="AN73" s="54" t="s">
        <v>2</v>
      </c>
      <c r="AO73" s="54"/>
      <c r="AP73" s="54"/>
      <c r="AQ73" s="54"/>
      <c r="AR73" s="54"/>
      <c r="AS73" s="54" t="s">
        <v>1</v>
      </c>
      <c r="AT73" s="54"/>
      <c r="AU73" s="54"/>
      <c r="AV73" s="54"/>
      <c r="AW73" s="54"/>
      <c r="AX73" s="54" t="s">
        <v>26</v>
      </c>
      <c r="AY73" s="54"/>
      <c r="AZ73" s="54"/>
      <c r="BA73" s="54"/>
      <c r="BB73" s="54"/>
      <c r="BC73" s="54" t="s">
        <v>2</v>
      </c>
      <c r="BD73" s="54"/>
      <c r="BE73" s="54"/>
      <c r="BF73" s="54"/>
      <c r="BG73" s="54"/>
      <c r="BH73" s="54" t="s">
        <v>1</v>
      </c>
      <c r="BI73" s="54"/>
      <c r="BJ73" s="54"/>
      <c r="BK73" s="54"/>
      <c r="BL73" s="54"/>
      <c r="BM73" s="54" t="s">
        <v>26</v>
      </c>
      <c r="BN73" s="54"/>
      <c r="BO73" s="54"/>
      <c r="BP73" s="54"/>
      <c r="BQ73" s="54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5.95" customHeight="1" x14ac:dyDescent="0.2">
      <c r="A74" s="54">
        <v>1</v>
      </c>
      <c r="B74" s="54"/>
      <c r="C74" s="54">
        <v>2</v>
      </c>
      <c r="D74" s="54"/>
      <c r="E74" s="54"/>
      <c r="F74" s="54"/>
      <c r="G74" s="54"/>
      <c r="H74" s="54"/>
      <c r="I74" s="54"/>
      <c r="J74" s="54">
        <v>3</v>
      </c>
      <c r="K74" s="54"/>
      <c r="L74" s="54"/>
      <c r="M74" s="54"/>
      <c r="N74" s="54"/>
      <c r="O74" s="54">
        <v>4</v>
      </c>
      <c r="P74" s="54"/>
      <c r="Q74" s="54"/>
      <c r="R74" s="54"/>
      <c r="S74" s="54"/>
      <c r="T74" s="54"/>
      <c r="U74" s="54"/>
      <c r="V74" s="54"/>
      <c r="W74" s="54"/>
      <c r="X74" s="54"/>
      <c r="Y74" s="54">
        <v>5</v>
      </c>
      <c r="Z74" s="54"/>
      <c r="AA74" s="54"/>
      <c r="AB74" s="54"/>
      <c r="AC74" s="54"/>
      <c r="AD74" s="54">
        <v>6</v>
      </c>
      <c r="AE74" s="54"/>
      <c r="AF74" s="54"/>
      <c r="AG74" s="54"/>
      <c r="AH74" s="54"/>
      <c r="AI74" s="54">
        <v>7</v>
      </c>
      <c r="AJ74" s="54"/>
      <c r="AK74" s="54"/>
      <c r="AL74" s="54"/>
      <c r="AM74" s="54"/>
      <c r="AN74" s="42">
        <v>8</v>
      </c>
      <c r="AO74" s="55"/>
      <c r="AP74" s="55"/>
      <c r="AQ74" s="55"/>
      <c r="AR74" s="56"/>
      <c r="AS74" s="42">
        <v>9</v>
      </c>
      <c r="AT74" s="55"/>
      <c r="AU74" s="55"/>
      <c r="AV74" s="55"/>
      <c r="AW74" s="56"/>
      <c r="AX74" s="42">
        <v>10</v>
      </c>
      <c r="AY74" s="55"/>
      <c r="AZ74" s="55"/>
      <c r="BA74" s="55"/>
      <c r="BB74" s="56"/>
      <c r="BC74" s="42">
        <v>11</v>
      </c>
      <c r="BD74" s="55"/>
      <c r="BE74" s="55"/>
      <c r="BF74" s="55"/>
      <c r="BG74" s="56"/>
      <c r="BH74" s="42">
        <v>12</v>
      </c>
      <c r="BI74" s="55"/>
      <c r="BJ74" s="55"/>
      <c r="BK74" s="55"/>
      <c r="BL74" s="56"/>
      <c r="BM74" s="42">
        <v>13</v>
      </c>
      <c r="BN74" s="55"/>
      <c r="BO74" s="55"/>
      <c r="BP74" s="55"/>
      <c r="BQ74" s="56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2.75" hidden="1" customHeight="1" x14ac:dyDescent="0.2">
      <c r="A75" s="91" t="s">
        <v>36</v>
      </c>
      <c r="B75" s="91"/>
      <c r="C75" s="65" t="s">
        <v>14</v>
      </c>
      <c r="D75" s="66"/>
      <c r="E75" s="66"/>
      <c r="F75" s="66"/>
      <c r="G75" s="66"/>
      <c r="H75" s="66"/>
      <c r="I75" s="67"/>
      <c r="J75" s="91" t="s">
        <v>15</v>
      </c>
      <c r="K75" s="91"/>
      <c r="L75" s="91"/>
      <c r="M75" s="91"/>
      <c r="N75" s="91"/>
      <c r="O75" s="92" t="s">
        <v>37</v>
      </c>
      <c r="P75" s="92"/>
      <c r="Q75" s="92"/>
      <c r="R75" s="92"/>
      <c r="S75" s="92"/>
      <c r="T75" s="92"/>
      <c r="U75" s="92"/>
      <c r="V75" s="92"/>
      <c r="W75" s="92"/>
      <c r="X75" s="65"/>
      <c r="Y75" s="40" t="s">
        <v>10</v>
      </c>
      <c r="Z75" s="40"/>
      <c r="AA75" s="40"/>
      <c r="AB75" s="40"/>
      <c r="AC75" s="40"/>
      <c r="AD75" s="40" t="s">
        <v>29</v>
      </c>
      <c r="AE75" s="40"/>
      <c r="AF75" s="40"/>
      <c r="AG75" s="40"/>
      <c r="AH75" s="40"/>
      <c r="AI75" s="40" t="s">
        <v>78</v>
      </c>
      <c r="AJ75" s="40"/>
      <c r="AK75" s="40"/>
      <c r="AL75" s="40"/>
      <c r="AM75" s="40"/>
      <c r="AN75" s="40" t="s">
        <v>30</v>
      </c>
      <c r="AO75" s="40"/>
      <c r="AP75" s="40"/>
      <c r="AQ75" s="40"/>
      <c r="AR75" s="40"/>
      <c r="AS75" s="40" t="s">
        <v>11</v>
      </c>
      <c r="AT75" s="40"/>
      <c r="AU75" s="40"/>
      <c r="AV75" s="40"/>
      <c r="AW75" s="40"/>
      <c r="AX75" s="40" t="s">
        <v>79</v>
      </c>
      <c r="AY75" s="40"/>
      <c r="AZ75" s="40"/>
      <c r="BA75" s="40"/>
      <c r="BB75" s="40"/>
      <c r="BC75" s="40" t="s">
        <v>32</v>
      </c>
      <c r="BD75" s="40"/>
      <c r="BE75" s="40"/>
      <c r="BF75" s="40"/>
      <c r="BG75" s="40"/>
      <c r="BH75" s="40" t="s">
        <v>32</v>
      </c>
      <c r="BI75" s="40"/>
      <c r="BJ75" s="40"/>
      <c r="BK75" s="40"/>
      <c r="BL75" s="40"/>
      <c r="BM75" s="80" t="s">
        <v>16</v>
      </c>
      <c r="BN75" s="80"/>
      <c r="BO75" s="80"/>
      <c r="BP75" s="80"/>
      <c r="BQ75" s="80"/>
      <c r="BR75" s="12"/>
      <c r="BS75" s="12"/>
      <c r="BT75" s="9"/>
      <c r="BU75" s="9"/>
      <c r="BV75" s="9"/>
      <c r="BW75" s="9"/>
      <c r="BX75" s="9"/>
      <c r="BY75" s="9"/>
      <c r="BZ75" s="9"/>
      <c r="CA75" s="1" t="s">
        <v>23</v>
      </c>
    </row>
    <row r="76" spans="1:79" s="118" customFormat="1" ht="15.75" x14ac:dyDescent="0.2">
      <c r="A76" s="114">
        <v>0</v>
      </c>
      <c r="B76" s="114"/>
      <c r="C76" s="126" t="s">
        <v>94</v>
      </c>
      <c r="D76" s="126"/>
      <c r="E76" s="126"/>
      <c r="F76" s="126"/>
      <c r="G76" s="126"/>
      <c r="H76" s="126"/>
      <c r="I76" s="126"/>
      <c r="J76" s="126" t="s">
        <v>95</v>
      </c>
      <c r="K76" s="126"/>
      <c r="L76" s="126"/>
      <c r="M76" s="126"/>
      <c r="N76" s="126"/>
      <c r="O76" s="126" t="s">
        <v>95</v>
      </c>
      <c r="P76" s="126"/>
      <c r="Q76" s="126"/>
      <c r="R76" s="126"/>
      <c r="S76" s="126"/>
      <c r="T76" s="126"/>
      <c r="U76" s="126"/>
      <c r="V76" s="126"/>
      <c r="W76" s="126"/>
      <c r="X76" s="126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27"/>
      <c r="BS76" s="127"/>
      <c r="BT76" s="127"/>
      <c r="BU76" s="127"/>
      <c r="BV76" s="127"/>
      <c r="BW76" s="127"/>
      <c r="BX76" s="127"/>
      <c r="BY76" s="127"/>
      <c r="BZ76" s="128"/>
      <c r="CA76" s="118" t="s">
        <v>24</v>
      </c>
    </row>
    <row r="77" spans="1:79" ht="153" customHeight="1" x14ac:dyDescent="0.2">
      <c r="A77" s="91">
        <v>1</v>
      </c>
      <c r="B77" s="91"/>
      <c r="C77" s="130" t="s">
        <v>96</v>
      </c>
      <c r="D77" s="112"/>
      <c r="E77" s="112"/>
      <c r="F77" s="112"/>
      <c r="G77" s="112"/>
      <c r="H77" s="112"/>
      <c r="I77" s="113"/>
      <c r="J77" s="131" t="s">
        <v>97</v>
      </c>
      <c r="K77" s="131"/>
      <c r="L77" s="131"/>
      <c r="M77" s="131"/>
      <c r="N77" s="131"/>
      <c r="O77" s="131" t="s">
        <v>98</v>
      </c>
      <c r="P77" s="131"/>
      <c r="Q77" s="131"/>
      <c r="R77" s="131"/>
      <c r="S77" s="131"/>
      <c r="T77" s="131"/>
      <c r="U77" s="131"/>
      <c r="V77" s="131"/>
      <c r="W77" s="131"/>
      <c r="X77" s="131"/>
      <c r="Y77" s="107">
        <v>10928910</v>
      </c>
      <c r="Z77" s="107"/>
      <c r="AA77" s="107"/>
      <c r="AB77" s="107"/>
      <c r="AC77" s="107"/>
      <c r="AD77" s="107">
        <v>136000</v>
      </c>
      <c r="AE77" s="107"/>
      <c r="AF77" s="107"/>
      <c r="AG77" s="107"/>
      <c r="AH77" s="107"/>
      <c r="AI77" s="107">
        <v>11064910</v>
      </c>
      <c r="AJ77" s="107"/>
      <c r="AK77" s="107"/>
      <c r="AL77" s="107"/>
      <c r="AM77" s="107"/>
      <c r="AN77" s="107">
        <v>10573285.789999999</v>
      </c>
      <c r="AO77" s="107"/>
      <c r="AP77" s="107"/>
      <c r="AQ77" s="107"/>
      <c r="AR77" s="107"/>
      <c r="AS77" s="107">
        <v>135599</v>
      </c>
      <c r="AT77" s="107"/>
      <c r="AU77" s="107"/>
      <c r="AV77" s="107"/>
      <c r="AW77" s="107"/>
      <c r="AX77" s="107">
        <v>10708884.789999999</v>
      </c>
      <c r="AY77" s="107"/>
      <c r="AZ77" s="107"/>
      <c r="BA77" s="107"/>
      <c r="BB77" s="107"/>
      <c r="BC77" s="107">
        <f>AN77-Y77</f>
        <v>-355624.21000000089</v>
      </c>
      <c r="BD77" s="107"/>
      <c r="BE77" s="107"/>
      <c r="BF77" s="107"/>
      <c r="BG77" s="107"/>
      <c r="BH77" s="107">
        <f>AS77-AD77</f>
        <v>-401</v>
      </c>
      <c r="BI77" s="107"/>
      <c r="BJ77" s="107"/>
      <c r="BK77" s="107"/>
      <c r="BL77" s="107"/>
      <c r="BM77" s="107">
        <v>-356025.21000000089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78.5" customHeight="1" x14ac:dyDescent="0.2">
      <c r="A78" s="91">
        <v>2</v>
      </c>
      <c r="B78" s="91"/>
      <c r="C78" s="130" t="s">
        <v>99</v>
      </c>
      <c r="D78" s="112"/>
      <c r="E78" s="112"/>
      <c r="F78" s="112"/>
      <c r="G78" s="112"/>
      <c r="H78" s="112"/>
      <c r="I78" s="113"/>
      <c r="J78" s="131" t="s">
        <v>97</v>
      </c>
      <c r="K78" s="131"/>
      <c r="L78" s="131"/>
      <c r="M78" s="131"/>
      <c r="N78" s="131"/>
      <c r="O78" s="131" t="s">
        <v>98</v>
      </c>
      <c r="P78" s="131"/>
      <c r="Q78" s="131"/>
      <c r="R78" s="131"/>
      <c r="S78" s="131"/>
      <c r="T78" s="131"/>
      <c r="U78" s="131"/>
      <c r="V78" s="131"/>
      <c r="W78" s="131"/>
      <c r="X78" s="131"/>
      <c r="Y78" s="107">
        <v>122444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122444</v>
      </c>
      <c r="AJ78" s="107"/>
      <c r="AK78" s="107"/>
      <c r="AL78" s="107"/>
      <c r="AM78" s="107"/>
      <c r="AN78" s="107">
        <v>122444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122444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27.5" customHeight="1" x14ac:dyDescent="0.2">
      <c r="A79" s="91">
        <v>3</v>
      </c>
      <c r="B79" s="91"/>
      <c r="C79" s="130" t="s">
        <v>100</v>
      </c>
      <c r="D79" s="112"/>
      <c r="E79" s="112"/>
      <c r="F79" s="112"/>
      <c r="G79" s="112"/>
      <c r="H79" s="112"/>
      <c r="I79" s="113"/>
      <c r="J79" s="131" t="s">
        <v>97</v>
      </c>
      <c r="K79" s="131"/>
      <c r="L79" s="131"/>
      <c r="M79" s="131"/>
      <c r="N79" s="131"/>
      <c r="O79" s="131" t="s">
        <v>98</v>
      </c>
      <c r="P79" s="131"/>
      <c r="Q79" s="131"/>
      <c r="R79" s="131"/>
      <c r="S79" s="131"/>
      <c r="T79" s="131"/>
      <c r="U79" s="131"/>
      <c r="V79" s="131"/>
      <c r="W79" s="131"/>
      <c r="X79" s="131"/>
      <c r="Y79" s="107">
        <v>4246750</v>
      </c>
      <c r="Z79" s="107"/>
      <c r="AA79" s="107"/>
      <c r="AB79" s="107"/>
      <c r="AC79" s="107"/>
      <c r="AD79" s="107">
        <v>11164000</v>
      </c>
      <c r="AE79" s="107"/>
      <c r="AF79" s="107"/>
      <c r="AG79" s="107"/>
      <c r="AH79" s="107"/>
      <c r="AI79" s="107">
        <v>15410750</v>
      </c>
      <c r="AJ79" s="107"/>
      <c r="AK79" s="107"/>
      <c r="AL79" s="107"/>
      <c r="AM79" s="107"/>
      <c r="AN79" s="107">
        <v>4246750</v>
      </c>
      <c r="AO79" s="107"/>
      <c r="AP79" s="107"/>
      <c r="AQ79" s="107"/>
      <c r="AR79" s="107"/>
      <c r="AS79" s="107">
        <v>10775472.25</v>
      </c>
      <c r="AT79" s="107"/>
      <c r="AU79" s="107"/>
      <c r="AV79" s="107"/>
      <c r="AW79" s="107"/>
      <c r="AX79" s="107">
        <v>15022222.25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-388527.75</v>
      </c>
      <c r="BI79" s="107"/>
      <c r="BJ79" s="107"/>
      <c r="BK79" s="107"/>
      <c r="BL79" s="107"/>
      <c r="BM79" s="107">
        <v>-388527.75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118" customFormat="1" ht="15.75" x14ac:dyDescent="0.2">
      <c r="A80" s="114">
        <v>0</v>
      </c>
      <c r="B80" s="114"/>
      <c r="C80" s="129" t="s">
        <v>101</v>
      </c>
      <c r="D80" s="116"/>
      <c r="E80" s="116"/>
      <c r="F80" s="116"/>
      <c r="G80" s="116"/>
      <c r="H80" s="116"/>
      <c r="I80" s="117"/>
      <c r="J80" s="126" t="s">
        <v>95</v>
      </c>
      <c r="K80" s="126"/>
      <c r="L80" s="126"/>
      <c r="M80" s="126"/>
      <c r="N80" s="126"/>
      <c r="O80" s="126" t="s">
        <v>95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27"/>
      <c r="BS80" s="127"/>
      <c r="BT80" s="127"/>
      <c r="BU80" s="127"/>
      <c r="BV80" s="127"/>
      <c r="BW80" s="127"/>
      <c r="BX80" s="127"/>
      <c r="BY80" s="127"/>
      <c r="BZ80" s="128"/>
    </row>
    <row r="81" spans="1:78" ht="38.25" customHeight="1" x14ac:dyDescent="0.2">
      <c r="A81" s="91">
        <v>1</v>
      </c>
      <c r="B81" s="91"/>
      <c r="C81" s="130" t="s">
        <v>102</v>
      </c>
      <c r="D81" s="112"/>
      <c r="E81" s="112"/>
      <c r="F81" s="112"/>
      <c r="G81" s="112"/>
      <c r="H81" s="112"/>
      <c r="I81" s="113"/>
      <c r="J81" s="131" t="s">
        <v>103</v>
      </c>
      <c r="K81" s="131"/>
      <c r="L81" s="131"/>
      <c r="M81" s="131"/>
      <c r="N81" s="131"/>
      <c r="O81" s="130" t="s">
        <v>104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6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6</v>
      </c>
      <c r="AJ81" s="107"/>
      <c r="AK81" s="107"/>
      <c r="AL81" s="107"/>
      <c r="AM81" s="107"/>
      <c r="AN81" s="107">
        <v>6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6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 x14ac:dyDescent="0.2">
      <c r="A82" s="91">
        <v>2</v>
      </c>
      <c r="B82" s="91"/>
      <c r="C82" s="130" t="s">
        <v>105</v>
      </c>
      <c r="D82" s="112"/>
      <c r="E82" s="112"/>
      <c r="F82" s="112"/>
      <c r="G82" s="112"/>
      <c r="H82" s="112"/>
      <c r="I82" s="113"/>
      <c r="J82" s="131" t="s">
        <v>103</v>
      </c>
      <c r="K82" s="131"/>
      <c r="L82" s="131"/>
      <c r="M82" s="131"/>
      <c r="N82" s="131"/>
      <c r="O82" s="130" t="s">
        <v>104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6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6</v>
      </c>
      <c r="AJ82" s="107"/>
      <c r="AK82" s="107"/>
      <c r="AL82" s="107"/>
      <c r="AM82" s="107"/>
      <c r="AN82" s="107">
        <v>6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6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76.5" customHeight="1" x14ac:dyDescent="0.2">
      <c r="A83" s="91">
        <v>3</v>
      </c>
      <c r="B83" s="91"/>
      <c r="C83" s="130" t="s">
        <v>106</v>
      </c>
      <c r="D83" s="112"/>
      <c r="E83" s="112"/>
      <c r="F83" s="112"/>
      <c r="G83" s="112"/>
      <c r="H83" s="112"/>
      <c r="I83" s="113"/>
      <c r="J83" s="131" t="s">
        <v>103</v>
      </c>
      <c r="K83" s="131"/>
      <c r="L83" s="131"/>
      <c r="M83" s="131"/>
      <c r="N83" s="131"/>
      <c r="O83" s="130" t="s">
        <v>104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0</v>
      </c>
      <c r="Z83" s="107"/>
      <c r="AA83" s="107"/>
      <c r="AB83" s="107"/>
      <c r="AC83" s="107"/>
      <c r="AD83" s="107">
        <v>2</v>
      </c>
      <c r="AE83" s="107"/>
      <c r="AF83" s="107"/>
      <c r="AG83" s="107"/>
      <c r="AH83" s="107"/>
      <c r="AI83" s="107">
        <v>2</v>
      </c>
      <c r="AJ83" s="107"/>
      <c r="AK83" s="107"/>
      <c r="AL83" s="107"/>
      <c r="AM83" s="107"/>
      <c r="AN83" s="107">
        <v>0</v>
      </c>
      <c r="AO83" s="107"/>
      <c r="AP83" s="107"/>
      <c r="AQ83" s="107"/>
      <c r="AR83" s="107"/>
      <c r="AS83" s="107">
        <v>2</v>
      </c>
      <c r="AT83" s="107"/>
      <c r="AU83" s="107"/>
      <c r="AV83" s="107"/>
      <c r="AW83" s="107"/>
      <c r="AX83" s="107">
        <v>2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118" customFormat="1" ht="15.75" x14ac:dyDescent="0.2">
      <c r="A84" s="114">
        <v>0</v>
      </c>
      <c r="B84" s="114"/>
      <c r="C84" s="129" t="s">
        <v>107</v>
      </c>
      <c r="D84" s="116"/>
      <c r="E84" s="116"/>
      <c r="F84" s="116"/>
      <c r="G84" s="116"/>
      <c r="H84" s="116"/>
      <c r="I84" s="117"/>
      <c r="J84" s="126" t="s">
        <v>95</v>
      </c>
      <c r="K84" s="126"/>
      <c r="L84" s="126"/>
      <c r="M84" s="126"/>
      <c r="N84" s="126"/>
      <c r="O84" s="129" t="s">
        <v>95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27"/>
      <c r="BS84" s="127"/>
      <c r="BT84" s="127"/>
      <c r="BU84" s="127"/>
      <c r="BV84" s="127"/>
      <c r="BW84" s="127"/>
      <c r="BX84" s="127"/>
      <c r="BY84" s="127"/>
      <c r="BZ84" s="128"/>
    </row>
    <row r="85" spans="1:78" ht="51" customHeight="1" x14ac:dyDescent="0.2">
      <c r="A85" s="91">
        <v>2</v>
      </c>
      <c r="B85" s="91"/>
      <c r="C85" s="130" t="s">
        <v>108</v>
      </c>
      <c r="D85" s="112"/>
      <c r="E85" s="112"/>
      <c r="F85" s="112"/>
      <c r="G85" s="112"/>
      <c r="H85" s="112"/>
      <c r="I85" s="113"/>
      <c r="J85" s="131" t="s">
        <v>97</v>
      </c>
      <c r="K85" s="131"/>
      <c r="L85" s="131"/>
      <c r="M85" s="131"/>
      <c r="N85" s="131"/>
      <c r="O85" s="130" t="s">
        <v>109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176836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176836</v>
      </c>
      <c r="AJ85" s="107"/>
      <c r="AK85" s="107"/>
      <c r="AL85" s="107"/>
      <c r="AM85" s="107"/>
      <c r="AN85" s="107">
        <v>176836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176836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91">
        <v>3</v>
      </c>
      <c r="B86" s="91"/>
      <c r="C86" s="130" t="s">
        <v>110</v>
      </c>
      <c r="D86" s="112"/>
      <c r="E86" s="112"/>
      <c r="F86" s="112"/>
      <c r="G86" s="112"/>
      <c r="H86" s="112"/>
      <c r="I86" s="113"/>
      <c r="J86" s="131" t="s">
        <v>97</v>
      </c>
      <c r="K86" s="131"/>
      <c r="L86" s="131"/>
      <c r="M86" s="131"/>
      <c r="N86" s="131"/>
      <c r="O86" s="130" t="s">
        <v>109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07">
        <v>324779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324779</v>
      </c>
      <c r="AJ86" s="107"/>
      <c r="AK86" s="107"/>
      <c r="AL86" s="107"/>
      <c r="AM86" s="107"/>
      <c r="AN86" s="107">
        <v>324779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7">
        <v>324779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76.5" customHeight="1" x14ac:dyDescent="0.2">
      <c r="A87" s="91">
        <v>4</v>
      </c>
      <c r="B87" s="91"/>
      <c r="C87" s="130" t="s">
        <v>111</v>
      </c>
      <c r="D87" s="112"/>
      <c r="E87" s="112"/>
      <c r="F87" s="112"/>
      <c r="G87" s="112"/>
      <c r="H87" s="112"/>
      <c r="I87" s="113"/>
      <c r="J87" s="131" t="s">
        <v>97</v>
      </c>
      <c r="K87" s="131"/>
      <c r="L87" s="131"/>
      <c r="M87" s="131"/>
      <c r="N87" s="131"/>
      <c r="O87" s="130" t="s">
        <v>109</v>
      </c>
      <c r="P87" s="112"/>
      <c r="Q87" s="112"/>
      <c r="R87" s="112"/>
      <c r="S87" s="112"/>
      <c r="T87" s="112"/>
      <c r="U87" s="112"/>
      <c r="V87" s="112"/>
      <c r="W87" s="112"/>
      <c r="X87" s="113"/>
      <c r="Y87" s="107">
        <v>0</v>
      </c>
      <c r="Z87" s="107"/>
      <c r="AA87" s="107"/>
      <c r="AB87" s="107"/>
      <c r="AC87" s="107"/>
      <c r="AD87" s="107">
        <v>2750000</v>
      </c>
      <c r="AE87" s="107"/>
      <c r="AF87" s="107"/>
      <c r="AG87" s="107"/>
      <c r="AH87" s="107"/>
      <c r="AI87" s="107">
        <v>2750000</v>
      </c>
      <c r="AJ87" s="107"/>
      <c r="AK87" s="107"/>
      <c r="AL87" s="107"/>
      <c r="AM87" s="107"/>
      <c r="AN87" s="107">
        <v>0</v>
      </c>
      <c r="AO87" s="107"/>
      <c r="AP87" s="107"/>
      <c r="AQ87" s="107"/>
      <c r="AR87" s="107"/>
      <c r="AS87" s="107">
        <v>2750000</v>
      </c>
      <c r="AT87" s="107"/>
      <c r="AU87" s="107"/>
      <c r="AV87" s="107"/>
      <c r="AW87" s="107"/>
      <c r="AX87" s="107">
        <v>2750000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118" customFormat="1" ht="15.75" x14ac:dyDescent="0.2">
      <c r="A88" s="114">
        <v>0</v>
      </c>
      <c r="B88" s="114"/>
      <c r="C88" s="129" t="s">
        <v>112</v>
      </c>
      <c r="D88" s="116"/>
      <c r="E88" s="116"/>
      <c r="F88" s="116"/>
      <c r="G88" s="116"/>
      <c r="H88" s="116"/>
      <c r="I88" s="117"/>
      <c r="J88" s="126" t="s">
        <v>95</v>
      </c>
      <c r="K88" s="126"/>
      <c r="L88" s="126"/>
      <c r="M88" s="126"/>
      <c r="N88" s="126"/>
      <c r="O88" s="129" t="s">
        <v>95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27"/>
      <c r="BS88" s="127"/>
      <c r="BT88" s="127"/>
      <c r="BU88" s="127"/>
      <c r="BV88" s="127"/>
      <c r="BW88" s="127"/>
      <c r="BX88" s="127"/>
      <c r="BY88" s="127"/>
      <c r="BZ88" s="128"/>
    </row>
    <row r="89" spans="1:78" ht="76.5" customHeight="1" x14ac:dyDescent="0.2">
      <c r="A89" s="91">
        <v>1</v>
      </c>
      <c r="B89" s="91"/>
      <c r="C89" s="130" t="s">
        <v>113</v>
      </c>
      <c r="D89" s="112"/>
      <c r="E89" s="112"/>
      <c r="F89" s="112"/>
      <c r="G89" s="112"/>
      <c r="H89" s="112"/>
      <c r="I89" s="113"/>
      <c r="J89" s="131" t="s">
        <v>114</v>
      </c>
      <c r="K89" s="131"/>
      <c r="L89" s="131"/>
      <c r="M89" s="131"/>
      <c r="N89" s="131"/>
      <c r="O89" s="130" t="s">
        <v>115</v>
      </c>
      <c r="P89" s="112"/>
      <c r="Q89" s="112"/>
      <c r="R89" s="112"/>
      <c r="S89" s="112"/>
      <c r="T89" s="112"/>
      <c r="U89" s="112"/>
      <c r="V89" s="112"/>
      <c r="W89" s="112"/>
      <c r="X89" s="113"/>
      <c r="Y89" s="107">
        <v>1.4</v>
      </c>
      <c r="Z89" s="107"/>
      <c r="AA89" s="107"/>
      <c r="AB89" s="107"/>
      <c r="AC89" s="107"/>
      <c r="AD89" s="107">
        <v>0</v>
      </c>
      <c r="AE89" s="107"/>
      <c r="AF89" s="107"/>
      <c r="AG89" s="107"/>
      <c r="AH89" s="107"/>
      <c r="AI89" s="107">
        <v>1.4</v>
      </c>
      <c r="AJ89" s="107"/>
      <c r="AK89" s="107"/>
      <c r="AL89" s="107"/>
      <c r="AM89" s="107"/>
      <c r="AN89" s="107">
        <v>1.4</v>
      </c>
      <c r="AO89" s="107"/>
      <c r="AP89" s="107"/>
      <c r="AQ89" s="107"/>
      <c r="AR89" s="107"/>
      <c r="AS89" s="107">
        <v>0</v>
      </c>
      <c r="AT89" s="107"/>
      <c r="AU89" s="107"/>
      <c r="AV89" s="107"/>
      <c r="AW89" s="107"/>
      <c r="AX89" s="107">
        <v>1.4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51" customHeight="1" x14ac:dyDescent="0.2">
      <c r="A90" s="91">
        <v>2</v>
      </c>
      <c r="B90" s="91"/>
      <c r="C90" s="130" t="s">
        <v>116</v>
      </c>
      <c r="D90" s="112"/>
      <c r="E90" s="112"/>
      <c r="F90" s="112"/>
      <c r="G90" s="112"/>
      <c r="H90" s="112"/>
      <c r="I90" s="113"/>
      <c r="J90" s="131" t="s">
        <v>114</v>
      </c>
      <c r="K90" s="131"/>
      <c r="L90" s="131"/>
      <c r="M90" s="131"/>
      <c r="N90" s="131"/>
      <c r="O90" s="130" t="s">
        <v>115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1.1000000000000001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1.1000000000000001</v>
      </c>
      <c r="AJ90" s="107"/>
      <c r="AK90" s="107"/>
      <c r="AL90" s="107"/>
      <c r="AM90" s="107"/>
      <c r="AN90" s="107">
        <v>1.1000000000000001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1.1000000000000001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02" customHeight="1" x14ac:dyDescent="0.2">
      <c r="A91" s="91">
        <v>3</v>
      </c>
      <c r="B91" s="91"/>
      <c r="C91" s="130" t="s">
        <v>117</v>
      </c>
      <c r="D91" s="112"/>
      <c r="E91" s="112"/>
      <c r="F91" s="112"/>
      <c r="G91" s="112"/>
      <c r="H91" s="112"/>
      <c r="I91" s="113"/>
      <c r="J91" s="131" t="s">
        <v>114</v>
      </c>
      <c r="K91" s="131"/>
      <c r="L91" s="131"/>
      <c r="M91" s="131"/>
      <c r="N91" s="131"/>
      <c r="O91" s="130" t="s">
        <v>115</v>
      </c>
      <c r="P91" s="112"/>
      <c r="Q91" s="112"/>
      <c r="R91" s="112"/>
      <c r="S91" s="112"/>
      <c r="T91" s="112"/>
      <c r="U91" s="112"/>
      <c r="V91" s="112"/>
      <c r="W91" s="112"/>
      <c r="X91" s="113"/>
      <c r="Y91" s="107">
        <v>0</v>
      </c>
      <c r="Z91" s="107"/>
      <c r="AA91" s="107"/>
      <c r="AB91" s="107"/>
      <c r="AC91" s="107"/>
      <c r="AD91" s="107">
        <v>1</v>
      </c>
      <c r="AE91" s="107"/>
      <c r="AF91" s="107"/>
      <c r="AG91" s="107"/>
      <c r="AH91" s="107"/>
      <c r="AI91" s="107">
        <v>1</v>
      </c>
      <c r="AJ91" s="107"/>
      <c r="AK91" s="107"/>
      <c r="AL91" s="107"/>
      <c r="AM91" s="107"/>
      <c r="AN91" s="107">
        <v>0</v>
      </c>
      <c r="AO91" s="107"/>
      <c r="AP91" s="107"/>
      <c r="AQ91" s="107"/>
      <c r="AR91" s="107"/>
      <c r="AS91" s="107">
        <v>1</v>
      </c>
      <c r="AT91" s="107"/>
      <c r="AU91" s="107"/>
      <c r="AV91" s="107"/>
      <c r="AW91" s="107"/>
      <c r="AX91" s="107">
        <v>1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customHeight="1" x14ac:dyDescent="0.2">
      <c r="A93" s="41" t="s">
        <v>63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</row>
    <row r="94" spans="1:78" ht="9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45" customHeight="1" x14ac:dyDescent="0.2">
      <c r="A95" s="51" t="s">
        <v>3</v>
      </c>
      <c r="B95" s="53"/>
      <c r="C95" s="51" t="s">
        <v>6</v>
      </c>
      <c r="D95" s="52"/>
      <c r="E95" s="52"/>
      <c r="F95" s="52"/>
      <c r="G95" s="52"/>
      <c r="H95" s="52"/>
      <c r="I95" s="53"/>
      <c r="J95" s="51" t="s">
        <v>5</v>
      </c>
      <c r="K95" s="52"/>
      <c r="L95" s="52"/>
      <c r="M95" s="52"/>
      <c r="N95" s="53"/>
      <c r="O95" s="42" t="s">
        <v>64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4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78" s="38" customFormat="1" ht="15.95" customHeight="1" x14ac:dyDescent="0.2">
      <c r="A96" s="90">
        <v>1</v>
      </c>
      <c r="B96" s="90"/>
      <c r="C96" s="90">
        <v>2</v>
      </c>
      <c r="D96" s="90"/>
      <c r="E96" s="90"/>
      <c r="F96" s="90"/>
      <c r="G96" s="90"/>
      <c r="H96" s="90"/>
      <c r="I96" s="90"/>
      <c r="J96" s="90">
        <v>3</v>
      </c>
      <c r="K96" s="90"/>
      <c r="L96" s="90"/>
      <c r="M96" s="90"/>
      <c r="N96" s="90"/>
      <c r="O96" s="45">
        <v>4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7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9" s="38" customFormat="1" ht="12.75" hidden="1" customHeight="1" x14ac:dyDescent="0.2">
      <c r="A97" s="50" t="s">
        <v>36</v>
      </c>
      <c r="B97" s="50"/>
      <c r="C97" s="87" t="s">
        <v>14</v>
      </c>
      <c r="D97" s="88"/>
      <c r="E97" s="88"/>
      <c r="F97" s="88"/>
      <c r="G97" s="88"/>
      <c r="H97" s="88"/>
      <c r="I97" s="89"/>
      <c r="J97" s="50" t="s">
        <v>15</v>
      </c>
      <c r="K97" s="50"/>
      <c r="L97" s="50"/>
      <c r="M97" s="50"/>
      <c r="N97" s="50"/>
      <c r="O97" s="82" t="s">
        <v>72</v>
      </c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5"/>
      <c r="BR97" s="39"/>
      <c r="BS97" s="39"/>
      <c r="BT97" s="37"/>
      <c r="BU97" s="37"/>
      <c r="BV97" s="37"/>
      <c r="BW97" s="37"/>
      <c r="BX97" s="37"/>
      <c r="BY97" s="37"/>
      <c r="BZ97" s="37"/>
      <c r="CA97" s="38" t="s">
        <v>71</v>
      </c>
    </row>
    <row r="98" spans="1:79" s="138" customFormat="1" ht="15.75" x14ac:dyDescent="0.2">
      <c r="A98" s="77">
        <v>0</v>
      </c>
      <c r="B98" s="77"/>
      <c r="C98" s="77" t="s">
        <v>94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132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36"/>
      <c r="BS98" s="136"/>
      <c r="BT98" s="136"/>
      <c r="BU98" s="136"/>
      <c r="BV98" s="136"/>
      <c r="BW98" s="136"/>
      <c r="BX98" s="136"/>
      <c r="BY98" s="136"/>
      <c r="BZ98" s="137"/>
      <c r="CA98" s="138" t="s">
        <v>66</v>
      </c>
    </row>
    <row r="99" spans="1:79" s="138" customFormat="1" ht="15.75" x14ac:dyDescent="0.2">
      <c r="A99" s="77">
        <v>0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132"/>
      <c r="P99" s="133"/>
      <c r="Q99" s="133"/>
      <c r="R99" s="133"/>
      <c r="S99" s="133"/>
      <c r="T99" s="133"/>
      <c r="U99" s="133"/>
      <c r="V99" s="133"/>
      <c r="W99" s="133"/>
      <c r="X99" s="133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5"/>
      <c r="BR99" s="136"/>
      <c r="BS99" s="136"/>
      <c r="BT99" s="136"/>
      <c r="BU99" s="136"/>
      <c r="BV99" s="136"/>
      <c r="BW99" s="136"/>
      <c r="BX99" s="136"/>
      <c r="BY99" s="136"/>
      <c r="BZ99" s="137"/>
    </row>
    <row r="100" spans="1:79" s="38" customFormat="1" ht="153" customHeight="1" x14ac:dyDescent="0.2">
      <c r="A100" s="50">
        <v>1</v>
      </c>
      <c r="B100" s="50"/>
      <c r="C100" s="82" t="s">
        <v>96</v>
      </c>
      <c r="D100" s="112"/>
      <c r="E100" s="112"/>
      <c r="F100" s="112"/>
      <c r="G100" s="112"/>
      <c r="H100" s="112"/>
      <c r="I100" s="113"/>
      <c r="J100" s="50" t="s">
        <v>97</v>
      </c>
      <c r="K100" s="50"/>
      <c r="L100" s="50"/>
      <c r="M100" s="50"/>
      <c r="N100" s="50"/>
      <c r="O100" s="48" t="s">
        <v>90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40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9" s="38" customFormat="1" ht="127.5" customHeight="1" x14ac:dyDescent="0.2">
      <c r="A101" s="50">
        <v>3</v>
      </c>
      <c r="B101" s="50"/>
      <c r="C101" s="82" t="s">
        <v>100</v>
      </c>
      <c r="D101" s="112"/>
      <c r="E101" s="112"/>
      <c r="F101" s="112"/>
      <c r="G101" s="112"/>
      <c r="H101" s="112"/>
      <c r="I101" s="113"/>
      <c r="J101" s="50" t="s">
        <v>97</v>
      </c>
      <c r="K101" s="50"/>
      <c r="L101" s="50"/>
      <c r="M101" s="50"/>
      <c r="N101" s="50"/>
      <c r="O101" s="48" t="s">
        <v>118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40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138" customFormat="1" ht="15.75" x14ac:dyDescent="0.2">
      <c r="A102" s="77">
        <v>0</v>
      </c>
      <c r="B102" s="77"/>
      <c r="C102" s="115" t="s">
        <v>101</v>
      </c>
      <c r="D102" s="116"/>
      <c r="E102" s="116"/>
      <c r="F102" s="116"/>
      <c r="G102" s="116"/>
      <c r="H102" s="116"/>
      <c r="I102" s="117"/>
      <c r="J102" s="77"/>
      <c r="K102" s="77"/>
      <c r="L102" s="77"/>
      <c r="M102" s="77"/>
      <c r="N102" s="77"/>
      <c r="O102" s="132"/>
      <c r="P102" s="133"/>
      <c r="Q102" s="133"/>
      <c r="R102" s="133"/>
      <c r="S102" s="133"/>
      <c r="T102" s="133"/>
      <c r="U102" s="133"/>
      <c r="V102" s="133"/>
      <c r="W102" s="133"/>
      <c r="X102" s="133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5"/>
      <c r="BR102" s="136"/>
      <c r="BS102" s="136"/>
      <c r="BT102" s="136"/>
      <c r="BU102" s="136"/>
      <c r="BV102" s="136"/>
      <c r="BW102" s="136"/>
      <c r="BX102" s="136"/>
      <c r="BY102" s="136"/>
      <c r="BZ102" s="137"/>
    </row>
    <row r="103" spans="1:79" s="138" customFormat="1" ht="15.75" x14ac:dyDescent="0.2">
      <c r="A103" s="77">
        <v>0</v>
      </c>
      <c r="B103" s="77"/>
      <c r="C103" s="115"/>
      <c r="D103" s="116"/>
      <c r="E103" s="116"/>
      <c r="F103" s="116"/>
      <c r="G103" s="116"/>
      <c r="H103" s="116"/>
      <c r="I103" s="117"/>
      <c r="J103" s="77"/>
      <c r="K103" s="77"/>
      <c r="L103" s="77"/>
      <c r="M103" s="77"/>
      <c r="N103" s="77"/>
      <c r="O103" s="132"/>
      <c r="P103" s="133"/>
      <c r="Q103" s="133"/>
      <c r="R103" s="133"/>
      <c r="S103" s="133"/>
      <c r="T103" s="133"/>
      <c r="U103" s="133"/>
      <c r="V103" s="133"/>
      <c r="W103" s="133"/>
      <c r="X103" s="133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5"/>
      <c r="BR103" s="136"/>
      <c r="BS103" s="136"/>
      <c r="BT103" s="136"/>
      <c r="BU103" s="136"/>
      <c r="BV103" s="136"/>
      <c r="BW103" s="136"/>
      <c r="BX103" s="136"/>
      <c r="BY103" s="136"/>
      <c r="BZ103" s="137"/>
    </row>
    <row r="104" spans="1:79" s="138" customFormat="1" ht="15.75" x14ac:dyDescent="0.2">
      <c r="A104" s="77">
        <v>0</v>
      </c>
      <c r="B104" s="77"/>
      <c r="C104" s="115" t="s">
        <v>107</v>
      </c>
      <c r="D104" s="116"/>
      <c r="E104" s="116"/>
      <c r="F104" s="116"/>
      <c r="G104" s="116"/>
      <c r="H104" s="116"/>
      <c r="I104" s="117"/>
      <c r="J104" s="77"/>
      <c r="K104" s="77"/>
      <c r="L104" s="77"/>
      <c r="M104" s="77"/>
      <c r="N104" s="77"/>
      <c r="O104" s="132"/>
      <c r="P104" s="133"/>
      <c r="Q104" s="133"/>
      <c r="R104" s="133"/>
      <c r="S104" s="133"/>
      <c r="T104" s="133"/>
      <c r="U104" s="133"/>
      <c r="V104" s="133"/>
      <c r="W104" s="133"/>
      <c r="X104" s="133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5"/>
      <c r="BR104" s="136"/>
      <c r="BS104" s="136"/>
      <c r="BT104" s="136"/>
      <c r="BU104" s="136"/>
      <c r="BV104" s="136"/>
      <c r="BW104" s="136"/>
      <c r="BX104" s="136"/>
      <c r="BY104" s="136"/>
      <c r="BZ104" s="137"/>
    </row>
    <row r="105" spans="1:79" s="138" customFormat="1" ht="15.75" x14ac:dyDescent="0.2">
      <c r="A105" s="77">
        <v>0</v>
      </c>
      <c r="B105" s="77"/>
      <c r="C105" s="115"/>
      <c r="D105" s="116"/>
      <c r="E105" s="116"/>
      <c r="F105" s="116"/>
      <c r="G105" s="116"/>
      <c r="H105" s="116"/>
      <c r="I105" s="117"/>
      <c r="J105" s="77"/>
      <c r="K105" s="77"/>
      <c r="L105" s="77"/>
      <c r="M105" s="77"/>
      <c r="N105" s="77"/>
      <c r="O105" s="132"/>
      <c r="P105" s="133"/>
      <c r="Q105" s="133"/>
      <c r="R105" s="133"/>
      <c r="S105" s="133"/>
      <c r="T105" s="133"/>
      <c r="U105" s="133"/>
      <c r="V105" s="133"/>
      <c r="W105" s="133"/>
      <c r="X105" s="133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5"/>
      <c r="BR105" s="136"/>
      <c r="BS105" s="136"/>
      <c r="BT105" s="136"/>
      <c r="BU105" s="136"/>
      <c r="BV105" s="136"/>
      <c r="BW105" s="136"/>
      <c r="BX105" s="136"/>
      <c r="BY105" s="136"/>
      <c r="BZ105" s="137"/>
    </row>
    <row r="106" spans="1:79" s="138" customFormat="1" ht="15.75" x14ac:dyDescent="0.2">
      <c r="A106" s="77">
        <v>0</v>
      </c>
      <c r="B106" s="77"/>
      <c r="C106" s="115" t="s">
        <v>112</v>
      </c>
      <c r="D106" s="116"/>
      <c r="E106" s="116"/>
      <c r="F106" s="116"/>
      <c r="G106" s="116"/>
      <c r="H106" s="116"/>
      <c r="I106" s="117"/>
      <c r="J106" s="77"/>
      <c r="K106" s="77"/>
      <c r="L106" s="77"/>
      <c r="M106" s="77"/>
      <c r="N106" s="77"/>
      <c r="O106" s="132"/>
      <c r="P106" s="133"/>
      <c r="Q106" s="133"/>
      <c r="R106" s="133"/>
      <c r="S106" s="133"/>
      <c r="T106" s="133"/>
      <c r="U106" s="133"/>
      <c r="V106" s="133"/>
      <c r="W106" s="133"/>
      <c r="X106" s="133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5"/>
      <c r="BR106" s="136"/>
      <c r="BS106" s="136"/>
      <c r="BT106" s="136"/>
      <c r="BU106" s="136"/>
      <c r="BV106" s="136"/>
      <c r="BW106" s="136"/>
      <c r="BX106" s="136"/>
      <c r="BY106" s="136"/>
      <c r="BZ106" s="137"/>
    </row>
    <row r="107" spans="1:79" s="138" customFormat="1" ht="15.75" x14ac:dyDescent="0.2">
      <c r="A107" s="77">
        <v>0</v>
      </c>
      <c r="B107" s="77"/>
      <c r="C107" s="115"/>
      <c r="D107" s="116"/>
      <c r="E107" s="116"/>
      <c r="F107" s="116"/>
      <c r="G107" s="116"/>
      <c r="H107" s="116"/>
      <c r="I107" s="117"/>
      <c r="J107" s="77"/>
      <c r="K107" s="77"/>
      <c r="L107" s="77"/>
      <c r="M107" s="77"/>
      <c r="N107" s="77"/>
      <c r="O107" s="132"/>
      <c r="P107" s="133"/>
      <c r="Q107" s="133"/>
      <c r="R107" s="133"/>
      <c r="S107" s="133"/>
      <c r="T107" s="133"/>
      <c r="U107" s="133"/>
      <c r="V107" s="133"/>
      <c r="W107" s="133"/>
      <c r="X107" s="133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5"/>
      <c r="BR107" s="136"/>
      <c r="BS107" s="136"/>
      <c r="BT107" s="136"/>
      <c r="BU107" s="136"/>
      <c r="BV107" s="136"/>
      <c r="BW107" s="136"/>
      <c r="BX107" s="136"/>
      <c r="BY107" s="136"/>
      <c r="BZ107" s="137"/>
    </row>
    <row r="108" spans="1:79" ht="15.75" x14ac:dyDescent="0.2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9" ht="15.95" customHeight="1" x14ac:dyDescent="0.2">
      <c r="A109" s="41" t="s">
        <v>65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</row>
    <row r="110" spans="1:79" ht="15.95" customHeight="1" x14ac:dyDescent="0.2">
      <c r="A110" s="143" t="s">
        <v>120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</row>
    <row r="111" spans="1:79" ht="15.75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9" ht="15.95" customHeight="1" x14ac:dyDescent="0.2">
      <c r="A112" s="41" t="s">
        <v>46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</row>
    <row r="113" spans="1:64" ht="15.95" customHeight="1" x14ac:dyDescent="0.2">
      <c r="A113" s="143" t="s">
        <v>121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</row>
    <row r="114" spans="1:64" ht="15.95" customHeight="1" x14ac:dyDescent="0.2">
      <c r="A114" s="17"/>
      <c r="B114" s="17"/>
      <c r="C114" s="17"/>
      <c r="D114" s="17"/>
      <c r="E114" s="17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" customHeight="1" x14ac:dyDescent="0.2">
      <c r="A115" s="30" t="s">
        <v>77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 x14ac:dyDescent="0.2">
      <c r="A116" s="30" t="s">
        <v>68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s="30" customFormat="1" ht="12" customHeight="1" x14ac:dyDescent="0.2">
      <c r="A117" s="30" t="s">
        <v>69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</row>
    <row r="118" spans="1:64" ht="15.95" customHeight="1" x14ac:dyDescent="0.25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42" customHeight="1" x14ac:dyDescent="0.25">
      <c r="A119" s="147" t="s">
        <v>124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3"/>
      <c r="AO119" s="3"/>
      <c r="AP119" s="148" t="s">
        <v>126</v>
      </c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4" x14ac:dyDescent="0.2">
      <c r="W120" s="86" t="s">
        <v>8</v>
      </c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4"/>
      <c r="AO120" s="4"/>
      <c r="AP120" s="86" t="s">
        <v>73</v>
      </c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</row>
    <row r="123" spans="1:64" ht="47.25" customHeight="1" x14ac:dyDescent="0.25">
      <c r="A123" s="147" t="s">
        <v>125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3"/>
      <c r="AO123" s="3"/>
      <c r="AP123" s="148" t="s">
        <v>127</v>
      </c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4" x14ac:dyDescent="0.2">
      <c r="W124" s="86" t="s">
        <v>8</v>
      </c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4"/>
      <c r="AO124" s="4"/>
      <c r="AP124" s="86" t="s">
        <v>73</v>
      </c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</row>
  </sheetData>
  <mergeCells count="535"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BM91:BQ91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Y67:BC67"/>
    <mergeCell ref="BD67:BH67"/>
    <mergeCell ref="BI67:BN67"/>
    <mergeCell ref="A67:B67"/>
    <mergeCell ref="C67:R67"/>
    <mergeCell ref="S67:W67"/>
    <mergeCell ref="X67:AB67"/>
    <mergeCell ref="AC67:AH67"/>
    <mergeCell ref="AI67:AM67"/>
    <mergeCell ref="AN67:AR67"/>
    <mergeCell ref="AS67:AX67"/>
    <mergeCell ref="A58:B58"/>
    <mergeCell ref="C58:BQ58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S66:AX66"/>
    <mergeCell ref="AY66:BC66"/>
    <mergeCell ref="A35:F35"/>
    <mergeCell ref="G35:BL35"/>
    <mergeCell ref="A36:F36"/>
    <mergeCell ref="G36:BL36"/>
    <mergeCell ref="A37:F37"/>
    <mergeCell ref="G37:BL37"/>
    <mergeCell ref="A62:B63"/>
    <mergeCell ref="A64:B64"/>
    <mergeCell ref="A65:B65"/>
    <mergeCell ref="A66:B66"/>
    <mergeCell ref="AI66:AM66"/>
    <mergeCell ref="AN66:AR66"/>
    <mergeCell ref="C65:R65"/>
    <mergeCell ref="S65:W65"/>
    <mergeCell ref="X65:AB65"/>
    <mergeCell ref="AC65:AH65"/>
    <mergeCell ref="C66:R66"/>
    <mergeCell ref="S66:W66"/>
    <mergeCell ref="X66:AB66"/>
    <mergeCell ref="AC66:AH66"/>
    <mergeCell ref="AY64:BC64"/>
    <mergeCell ref="BI63:BN63"/>
    <mergeCell ref="BI65:BN65"/>
    <mergeCell ref="BD66:BH66"/>
    <mergeCell ref="BD64:BH64"/>
    <mergeCell ref="BI64:BN64"/>
    <mergeCell ref="BI66:BN66"/>
    <mergeCell ref="BD65:BH65"/>
    <mergeCell ref="AY62:BN62"/>
    <mergeCell ref="AI64:AM64"/>
    <mergeCell ref="AY65:BC65"/>
    <mergeCell ref="AY63:BC63"/>
    <mergeCell ref="BD63:BH63"/>
    <mergeCell ref="AI65:AM65"/>
    <mergeCell ref="AN65:AR65"/>
    <mergeCell ref="AS65:AX65"/>
    <mergeCell ref="AN64:AR64"/>
    <mergeCell ref="AS64:AX64"/>
    <mergeCell ref="A112:BL112"/>
    <mergeCell ref="AK43:AO43"/>
    <mergeCell ref="A45:B45"/>
    <mergeCell ref="AD74:AH74"/>
    <mergeCell ref="AF43:AJ43"/>
    <mergeCell ref="A52:BQ52"/>
    <mergeCell ref="C62:R63"/>
    <mergeCell ref="S62:AH62"/>
    <mergeCell ref="AI62:AX62"/>
    <mergeCell ref="AS63:AX63"/>
    <mergeCell ref="G26:BL26"/>
    <mergeCell ref="A34:F34"/>
    <mergeCell ref="G34:BL34"/>
    <mergeCell ref="A41:BQ41"/>
    <mergeCell ref="C42:Z43"/>
    <mergeCell ref="BI43:BM43"/>
    <mergeCell ref="BD43:BH43"/>
    <mergeCell ref="AZ43:BC43"/>
    <mergeCell ref="A23:BL23"/>
    <mergeCell ref="A24:F24"/>
    <mergeCell ref="G24:BL24"/>
    <mergeCell ref="A42:B43"/>
    <mergeCell ref="A33:F33"/>
    <mergeCell ref="G33:BL33"/>
    <mergeCell ref="A25:F25"/>
    <mergeCell ref="AA42:AO42"/>
    <mergeCell ref="AP42:BC42"/>
    <mergeCell ref="A26:F26"/>
    <mergeCell ref="AP45:AT45"/>
    <mergeCell ref="BD46:BH46"/>
    <mergeCell ref="BI46:BM46"/>
    <mergeCell ref="AZ45:BC45"/>
    <mergeCell ref="AU45:AY45"/>
    <mergeCell ref="BN43:BQ43"/>
    <mergeCell ref="AZ44:BC44"/>
    <mergeCell ref="BD44:BH44"/>
    <mergeCell ref="AP44:AT44"/>
    <mergeCell ref="BD45:BH45"/>
    <mergeCell ref="S63:W63"/>
    <mergeCell ref="X63:AB63"/>
    <mergeCell ref="AC63:AH63"/>
    <mergeCell ref="C64:R64"/>
    <mergeCell ref="S64:W64"/>
    <mergeCell ref="X64:AB64"/>
    <mergeCell ref="AC64:AH64"/>
    <mergeCell ref="O74:X74"/>
    <mergeCell ref="Y72:AM72"/>
    <mergeCell ref="J74:N74"/>
    <mergeCell ref="Y74:AC74"/>
    <mergeCell ref="A72:B73"/>
    <mergeCell ref="C72:I73"/>
    <mergeCell ref="J72:N73"/>
    <mergeCell ref="O72:X73"/>
    <mergeCell ref="Y73:AC73"/>
    <mergeCell ref="AP119:BH119"/>
    <mergeCell ref="AN72:BB72"/>
    <mergeCell ref="A69:BQ69"/>
    <mergeCell ref="C74:I74"/>
    <mergeCell ref="J97:N97"/>
    <mergeCell ref="A96:B96"/>
    <mergeCell ref="A75:B75"/>
    <mergeCell ref="O76:X76"/>
    <mergeCell ref="Y76:AC76"/>
    <mergeCell ref="A74:B74"/>
    <mergeCell ref="Y75:AC75"/>
    <mergeCell ref="A57:B57"/>
    <mergeCell ref="A55:B55"/>
    <mergeCell ref="A56:B56"/>
    <mergeCell ref="A61:BN61"/>
    <mergeCell ref="A60:BN60"/>
    <mergeCell ref="C57:BQ57"/>
    <mergeCell ref="C55:BQ55"/>
    <mergeCell ref="C56:BQ56"/>
    <mergeCell ref="AN74:AR74"/>
    <mergeCell ref="C96:I96"/>
    <mergeCell ref="J96:N96"/>
    <mergeCell ref="C75:I75"/>
    <mergeCell ref="J75:N75"/>
    <mergeCell ref="O75:X75"/>
    <mergeCell ref="C76:I76"/>
    <mergeCell ref="J76:N76"/>
    <mergeCell ref="O97:BQ97"/>
    <mergeCell ref="AP124:BH124"/>
    <mergeCell ref="A123:V123"/>
    <mergeCell ref="W123:AM123"/>
    <mergeCell ref="AP123:BH123"/>
    <mergeCell ref="W124:AM124"/>
    <mergeCell ref="AP120:BH120"/>
    <mergeCell ref="A113:BL113"/>
    <mergeCell ref="C97:I97"/>
    <mergeCell ref="W120:AM120"/>
    <mergeCell ref="A119:V119"/>
    <mergeCell ref="W119:AM119"/>
    <mergeCell ref="A76:B76"/>
    <mergeCell ref="AD76:AH76"/>
    <mergeCell ref="A93:BQ93"/>
    <mergeCell ref="A95:B95"/>
    <mergeCell ref="C95:I95"/>
    <mergeCell ref="BC76:BG76"/>
    <mergeCell ref="BM76:BQ76"/>
    <mergeCell ref="BH76:BL76"/>
    <mergeCell ref="A46:B46"/>
    <mergeCell ref="A54:B54"/>
    <mergeCell ref="AF46:AJ46"/>
    <mergeCell ref="AZ46:BC46"/>
    <mergeCell ref="AU46:AY46"/>
    <mergeCell ref="AA46:AE46"/>
    <mergeCell ref="C46:Z46"/>
    <mergeCell ref="AK46:AO46"/>
    <mergeCell ref="C54:BQ54"/>
    <mergeCell ref="BN46:BQ46"/>
    <mergeCell ref="BC74:BG74"/>
    <mergeCell ref="BC75:BG75"/>
    <mergeCell ref="BC73:BG73"/>
    <mergeCell ref="A70:BQ70"/>
    <mergeCell ref="AD75:AH75"/>
    <mergeCell ref="AI74:AM74"/>
    <mergeCell ref="BH74:BL74"/>
    <mergeCell ref="BM74:BQ74"/>
    <mergeCell ref="BM75:BQ75"/>
    <mergeCell ref="BH75:BL75"/>
    <mergeCell ref="C45:Z45"/>
    <mergeCell ref="AK45:AO45"/>
    <mergeCell ref="AF45:AJ45"/>
    <mergeCell ref="AA45:AE45"/>
    <mergeCell ref="C44:Z44"/>
    <mergeCell ref="AO2:BL6"/>
    <mergeCell ref="A7:BL7"/>
    <mergeCell ref="A8:BL8"/>
    <mergeCell ref="A9:BL9"/>
    <mergeCell ref="BI45:BM45"/>
    <mergeCell ref="AS73:AW73"/>
    <mergeCell ref="AN73:AR73"/>
    <mergeCell ref="AI73:AM73"/>
    <mergeCell ref="BC72:BQ72"/>
    <mergeCell ref="AA44:AE44"/>
    <mergeCell ref="AF44:AJ44"/>
    <mergeCell ref="AK44:AO44"/>
    <mergeCell ref="AI63:AM63"/>
    <mergeCell ref="AN63:AR63"/>
    <mergeCell ref="BN45:BQ4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6:AT46"/>
    <mergeCell ref="A44:B44"/>
    <mergeCell ref="A28:BL28"/>
    <mergeCell ref="A29:BL29"/>
    <mergeCell ref="A31:BL31"/>
    <mergeCell ref="A32:F32"/>
    <mergeCell ref="G32:BL32"/>
    <mergeCell ref="AU43:AY43"/>
    <mergeCell ref="AP43:AT43"/>
    <mergeCell ref="AA43:AE43"/>
    <mergeCell ref="BI44:BM44"/>
    <mergeCell ref="BN44:BQ44"/>
    <mergeCell ref="A39:BQ39"/>
    <mergeCell ref="BD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6:AM76"/>
    <mergeCell ref="AN76:AR76"/>
    <mergeCell ref="AS76:AW76"/>
    <mergeCell ref="AX76:BB76"/>
    <mergeCell ref="AU18:BB18"/>
    <mergeCell ref="BE20:BL20"/>
    <mergeCell ref="BE21:BL21"/>
    <mergeCell ref="AU44:AY44"/>
    <mergeCell ref="G25:BL25"/>
    <mergeCell ref="A40:BQ40"/>
    <mergeCell ref="J95:N95"/>
    <mergeCell ref="AX75:BB75"/>
    <mergeCell ref="BM73:BQ73"/>
    <mergeCell ref="BH73:BL73"/>
    <mergeCell ref="AD73:AH73"/>
    <mergeCell ref="AX73:BB73"/>
    <mergeCell ref="AX74:BB74"/>
    <mergeCell ref="AS74:AW74"/>
    <mergeCell ref="AI75:AM75"/>
    <mergeCell ref="AN75:AR75"/>
    <mergeCell ref="AS75:AW75"/>
    <mergeCell ref="A109:BL109"/>
    <mergeCell ref="A110:BL110"/>
    <mergeCell ref="O95:BQ95"/>
    <mergeCell ref="O96:BQ96"/>
    <mergeCell ref="O98:BQ98"/>
    <mergeCell ref="A98:B98"/>
    <mergeCell ref="C98:I98"/>
    <mergeCell ref="J98:N98"/>
    <mergeCell ref="A97:B97"/>
  </mergeCells>
  <phoneticPr fontId="0" type="noConversion"/>
  <conditionalFormatting sqref="C94 C111 C76 C98">
    <cfRule type="cellIs" dxfId="54" priority="55" stopIfTrue="1" operator="equal">
      <formula>$C75</formula>
    </cfRule>
  </conditionalFormatting>
  <conditionalFormatting sqref="A76:B76 A94:B94 A98:B98 A111:B111 A66:B66 A92:B92 A108:B108">
    <cfRule type="cellIs" dxfId="53" priority="56" stopIfTrue="1" operator="equal">
      <formula>0</formula>
    </cfRule>
  </conditionalFormatting>
  <conditionalFormatting sqref="A67:B67">
    <cfRule type="cellIs" dxfId="52" priority="54" stopIfTrue="1" operator="equal">
      <formula>0</formula>
    </cfRule>
  </conditionalFormatting>
  <conditionalFormatting sqref="C92">
    <cfRule type="cellIs" dxfId="51" priority="58" stopIfTrue="1" operator="equal">
      <formula>$C76</formula>
    </cfRule>
  </conditionalFormatting>
  <conditionalFormatting sqref="C77">
    <cfRule type="cellIs" dxfId="50" priority="51" stopIfTrue="1" operator="equal">
      <formula>$C76</formula>
    </cfRule>
  </conditionalFormatting>
  <conditionalFormatting sqref="A77:B77">
    <cfRule type="cellIs" dxfId="49" priority="52" stopIfTrue="1" operator="equal">
      <formula>0</formula>
    </cfRule>
  </conditionalFormatting>
  <conditionalFormatting sqref="C78">
    <cfRule type="cellIs" dxfId="48" priority="49" stopIfTrue="1" operator="equal">
      <formula>$C77</formula>
    </cfRule>
  </conditionalFormatting>
  <conditionalFormatting sqref="A78:B78">
    <cfRule type="cellIs" dxfId="47" priority="50" stopIfTrue="1" operator="equal">
      <formula>0</formula>
    </cfRule>
  </conditionalFormatting>
  <conditionalFormatting sqref="C79">
    <cfRule type="cellIs" dxfId="46" priority="47" stopIfTrue="1" operator="equal">
      <formula>$C78</formula>
    </cfRule>
  </conditionalFormatting>
  <conditionalFormatting sqref="A79:B79">
    <cfRule type="cellIs" dxfId="45" priority="48" stopIfTrue="1" operator="equal">
      <formula>0</formula>
    </cfRule>
  </conditionalFormatting>
  <conditionalFormatting sqref="C80">
    <cfRule type="cellIs" dxfId="44" priority="45" stopIfTrue="1" operator="equal">
      <formula>$C79</formula>
    </cfRule>
  </conditionalFormatting>
  <conditionalFormatting sqref="A80:B80">
    <cfRule type="cellIs" dxfId="43" priority="46" stopIfTrue="1" operator="equal">
      <formula>0</formula>
    </cfRule>
  </conditionalFormatting>
  <conditionalFormatting sqref="C81">
    <cfRule type="cellIs" dxfId="42" priority="43" stopIfTrue="1" operator="equal">
      <formula>$C80</formula>
    </cfRule>
  </conditionalFormatting>
  <conditionalFormatting sqref="A81:B81">
    <cfRule type="cellIs" dxfId="41" priority="44" stopIfTrue="1" operator="equal">
      <formula>0</formula>
    </cfRule>
  </conditionalFormatting>
  <conditionalFormatting sqref="C82">
    <cfRule type="cellIs" dxfId="40" priority="41" stopIfTrue="1" operator="equal">
      <formula>$C81</formula>
    </cfRule>
  </conditionalFormatting>
  <conditionalFormatting sqref="A82:B82">
    <cfRule type="cellIs" dxfId="39" priority="42" stopIfTrue="1" operator="equal">
      <formula>0</formula>
    </cfRule>
  </conditionalFormatting>
  <conditionalFormatting sqref="C83">
    <cfRule type="cellIs" dxfId="38" priority="39" stopIfTrue="1" operator="equal">
      <formula>$C82</formula>
    </cfRule>
  </conditionalFormatting>
  <conditionalFormatting sqref="A83:B83">
    <cfRule type="cellIs" dxfId="37" priority="40" stopIfTrue="1" operator="equal">
      <formula>0</formula>
    </cfRule>
  </conditionalFormatting>
  <conditionalFormatting sqref="C84">
    <cfRule type="cellIs" dxfId="36" priority="37" stopIfTrue="1" operator="equal">
      <formula>$C83</formula>
    </cfRule>
  </conditionalFormatting>
  <conditionalFormatting sqref="A84:B84">
    <cfRule type="cellIs" dxfId="35" priority="38" stopIfTrue="1" operator="equal">
      <formula>0</formula>
    </cfRule>
  </conditionalFormatting>
  <conditionalFormatting sqref="C85">
    <cfRule type="cellIs" dxfId="34" priority="35" stopIfTrue="1" operator="equal">
      <formula>$C84</formula>
    </cfRule>
  </conditionalFormatting>
  <conditionalFormatting sqref="A85:B85">
    <cfRule type="cellIs" dxfId="33" priority="36" stopIfTrue="1" operator="equal">
      <formula>0</formula>
    </cfRule>
  </conditionalFormatting>
  <conditionalFormatting sqref="C86">
    <cfRule type="cellIs" dxfId="32" priority="33" stopIfTrue="1" operator="equal">
      <formula>$C85</formula>
    </cfRule>
  </conditionalFormatting>
  <conditionalFormatting sqref="A86:B86">
    <cfRule type="cellIs" dxfId="31" priority="34" stopIfTrue="1" operator="equal">
      <formula>0</formula>
    </cfRule>
  </conditionalFormatting>
  <conditionalFormatting sqref="C87">
    <cfRule type="cellIs" dxfId="30" priority="31" stopIfTrue="1" operator="equal">
      <formula>$C86</formula>
    </cfRule>
  </conditionalFormatting>
  <conditionalFormatting sqref="A87:B87">
    <cfRule type="cellIs" dxfId="29" priority="32" stopIfTrue="1" operator="equal">
      <formula>0</formula>
    </cfRule>
  </conditionalFormatting>
  <conditionalFormatting sqref="C88">
    <cfRule type="cellIs" dxfId="28" priority="29" stopIfTrue="1" operator="equal">
      <formula>$C87</formula>
    </cfRule>
  </conditionalFormatting>
  <conditionalFormatting sqref="A88:B88">
    <cfRule type="cellIs" dxfId="27" priority="30" stopIfTrue="1" operator="equal">
      <formula>0</formula>
    </cfRule>
  </conditionalFormatting>
  <conditionalFormatting sqref="C89">
    <cfRule type="cellIs" dxfId="26" priority="27" stopIfTrue="1" operator="equal">
      <formula>$C88</formula>
    </cfRule>
  </conditionalFormatting>
  <conditionalFormatting sqref="A89:B89">
    <cfRule type="cellIs" dxfId="25" priority="28" stopIfTrue="1" operator="equal">
      <formula>0</formula>
    </cfRule>
  </conditionalFormatting>
  <conditionalFormatting sqref="C90">
    <cfRule type="cellIs" dxfId="24" priority="25" stopIfTrue="1" operator="equal">
      <formula>$C89</formula>
    </cfRule>
  </conditionalFormatting>
  <conditionalFormatting sqref="A90:B90">
    <cfRule type="cellIs" dxfId="23" priority="26" stopIfTrue="1" operator="equal">
      <formula>0</formula>
    </cfRule>
  </conditionalFormatting>
  <conditionalFormatting sqref="C91">
    <cfRule type="cellIs" dxfId="22" priority="23" stopIfTrue="1" operator="equal">
      <formula>$C90</formula>
    </cfRule>
  </conditionalFormatting>
  <conditionalFormatting sqref="A91:B91">
    <cfRule type="cellIs" dxfId="21" priority="24" stopIfTrue="1" operator="equal">
      <formula>0</formula>
    </cfRule>
  </conditionalFormatting>
  <conditionalFormatting sqref="C108">
    <cfRule type="cellIs" dxfId="20" priority="60" stopIfTrue="1" operator="equal">
      <formula>$C98</formula>
    </cfRule>
  </conditionalFormatting>
  <conditionalFormatting sqref="C99">
    <cfRule type="cellIs" dxfId="19" priority="19" stopIfTrue="1" operator="equal">
      <formula>$C98</formula>
    </cfRule>
  </conditionalFormatting>
  <conditionalFormatting sqref="A99:B99">
    <cfRule type="cellIs" dxfId="18" priority="20" stopIfTrue="1" operator="equal">
      <formula>0</formula>
    </cfRule>
  </conditionalFormatting>
  <conditionalFormatting sqref="C100">
    <cfRule type="cellIs" dxfId="17" priority="17" stopIfTrue="1" operator="equal">
      <formula>$C99</formula>
    </cfRule>
  </conditionalFormatting>
  <conditionalFormatting sqref="A100:B100">
    <cfRule type="cellIs" dxfId="16" priority="18" stopIfTrue="1" operator="equal">
      <formula>0</formula>
    </cfRule>
  </conditionalFormatting>
  <conditionalFormatting sqref="C101">
    <cfRule type="cellIs" dxfId="15" priority="15" stopIfTrue="1" operator="equal">
      <formula>$C100</formula>
    </cfRule>
  </conditionalFormatting>
  <conditionalFormatting sqref="A101:B101">
    <cfRule type="cellIs" dxfId="14" priority="16" stopIfTrue="1" operator="equal">
      <formula>0</formula>
    </cfRule>
  </conditionalFormatting>
  <conditionalFormatting sqref="C102">
    <cfRule type="cellIs" dxfId="13" priority="13" stopIfTrue="1" operator="equal">
      <formula>$C101</formula>
    </cfRule>
  </conditionalFormatting>
  <conditionalFormatting sqref="A102:B102">
    <cfRule type="cellIs" dxfId="12" priority="14" stopIfTrue="1" operator="equal">
      <formula>0</formula>
    </cfRule>
  </conditionalFormatting>
  <conditionalFormatting sqref="C103">
    <cfRule type="cellIs" dxfId="11" priority="11" stopIfTrue="1" operator="equal">
      <formula>$C102</formula>
    </cfRule>
  </conditionalFormatting>
  <conditionalFormatting sqref="A103:B103">
    <cfRule type="cellIs" dxfId="10" priority="12" stopIfTrue="1" operator="equal">
      <formula>0</formula>
    </cfRule>
  </conditionalFormatting>
  <conditionalFormatting sqref="C104">
    <cfRule type="cellIs" dxfId="9" priority="9" stopIfTrue="1" operator="equal">
      <formula>$C103</formula>
    </cfRule>
  </conditionalFormatting>
  <conditionalFormatting sqref="A104:B104">
    <cfRule type="cellIs" dxfId="8" priority="10" stopIfTrue="1" operator="equal">
      <formula>0</formula>
    </cfRule>
  </conditionalFormatting>
  <conditionalFormatting sqref="C105">
    <cfRule type="cellIs" dxfId="7" priority="7" stopIfTrue="1" operator="equal">
      <formula>$C104</formula>
    </cfRule>
  </conditionalFormatting>
  <conditionalFormatting sqref="A105:B105">
    <cfRule type="cellIs" dxfId="6" priority="8" stopIfTrue="1" operator="equal">
      <formula>0</formula>
    </cfRule>
  </conditionalFormatting>
  <conditionalFormatting sqref="C106">
    <cfRule type="cellIs" dxfId="5" priority="5" stopIfTrue="1" operator="equal">
      <formula>$C105</formula>
    </cfRule>
  </conditionalFormatting>
  <conditionalFormatting sqref="A106:B106">
    <cfRule type="cellIs" dxfId="4" priority="6" stopIfTrue="1" operator="equal">
      <formula>0</formula>
    </cfRule>
  </conditionalFormatting>
  <conditionalFormatting sqref="C107">
    <cfRule type="cellIs" dxfId="3" priority="3" stopIfTrue="1" operator="equal">
      <formula>$C106</formula>
    </cfRule>
  </conditionalFormatting>
  <conditionalFormatting sqref="A107:B107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КПК3018110</vt:lpstr>
      <vt:lpstr>КПК3018110!Область_друку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Intel</cp:lastModifiedBy>
  <cp:lastPrinted>2020-01-12T09:02:55Z</cp:lastPrinted>
  <dcterms:created xsi:type="dcterms:W3CDTF">2016-08-10T10:53:25Z</dcterms:created>
  <dcterms:modified xsi:type="dcterms:W3CDTF">2024-02-08T07:54:33Z</dcterms:modified>
</cp:coreProperties>
</file>