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tabRatio="704" activeTab="0"/>
  </bookViews>
  <sheets>
    <sheet name="КПК 1115010" sheetId="1" r:id="rId1"/>
  </sheets>
  <definedNames/>
  <calcPr fullCalcOnLoad="1" fullPrecision="0"/>
</workbook>
</file>

<file path=xl/sharedStrings.xml><?xml version="1.0" encoding="utf-8"?>
<sst xmlns="http://schemas.openxmlformats.org/spreadsheetml/2006/main" count="133" uniqueCount="88">
  <si>
    <t>Паспорт</t>
  </si>
  <si>
    <t>Усього</t>
  </si>
  <si>
    <t>х</t>
  </si>
  <si>
    <t>ЗАТВЕРДЖЕНО</t>
  </si>
  <si>
    <t>1.</t>
  </si>
  <si>
    <t>2.</t>
  </si>
  <si>
    <t>3.</t>
  </si>
  <si>
    <t xml:space="preserve">(КПКВК МБ) </t>
  </si>
  <si>
    <t>Одиниця виміру </t>
  </si>
  <si>
    <t>Джерело інформації </t>
  </si>
  <si>
    <t xml:space="preserve">(підпис) </t>
  </si>
  <si>
    <t xml:space="preserve">(ініціали та прізвище)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</si>
  <si>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</si>
  <si>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</si>
  <si>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</si>
  <si>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</si>
  <si>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Наказ/розпорядчий документ</t>
  </si>
  <si>
    <r>
      <t>(КФКВК)</t>
    </r>
    <r>
      <rPr>
        <vertAlign val="superscript"/>
        <sz val="9"/>
        <rFont val="Times New Roman"/>
        <family val="1"/>
      </rPr>
      <t>1</t>
    </r>
  </si>
  <si>
    <t>Загальний фонд </t>
  </si>
  <si>
    <t>Спеціальний фонд </t>
  </si>
  <si>
    <t xml:space="preserve">5. Підстави для виконання бюджетної програми </t>
  </si>
  <si>
    <t>(найменування головного розпорядника коштів
місцевого бюджету)</t>
  </si>
  <si>
    <t>кошторис</t>
  </si>
  <si>
    <t>од.</t>
  </si>
  <si>
    <t>протоколи, накази, розрахунки</t>
  </si>
  <si>
    <t>звіт</t>
  </si>
  <si>
    <t>%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</si>
  <si>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</si>
  <si>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</si>
  <si>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</si>
  <si>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</si>
  <si>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6.</t>
  </si>
  <si>
    <t>Цілі державної політики, на досягнення яких спрямована реалізація бюджетної програми</t>
  </si>
  <si>
    <t xml:space="preserve">7. Мета бюджетної програми </t>
  </si>
  <si>
    <t>8.Завдання бюджетної програми</t>
  </si>
  <si>
    <t>№з/п</t>
  </si>
  <si>
    <t>Ціль державної політики</t>
  </si>
  <si>
    <t>Завдання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</si>
  <si>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</si>
  <si>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</si>
  <si>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</si>
  <si>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Департамент фінансів облдержадміністрації</t>
  </si>
  <si>
    <t>Спеціальний фонд</t>
  </si>
  <si>
    <t>Загальний фонд</t>
  </si>
  <si>
    <t>Напрями використання бюджетних коштів</t>
  </si>
  <si>
    <t xml:space="preserve"> затрат</t>
  </si>
  <si>
    <t xml:space="preserve"> ефективності</t>
  </si>
  <si>
    <t xml:space="preserve"> якості</t>
  </si>
  <si>
    <t>Реалізація програм і заходів в галузі туризму та курортів</t>
  </si>
  <si>
    <t>0470</t>
  </si>
  <si>
    <t>Покращення умов для розвитку туристичної галузі області</t>
  </si>
  <si>
    <t>Обсяг видатків для розвитку туристичної і транспортної інфраструктури області</t>
  </si>
  <si>
    <t>Кількість заходів з розвитку туристичної і транспортної інфраструктури області</t>
  </si>
  <si>
    <t>Середній обсяг фінансової підтримки одного заходу туристичної і транспортної інфраструктури області</t>
  </si>
  <si>
    <t xml:space="preserve">Динаміка кількості суб"єктів туристичної галузі, порівняно з попереднім роком </t>
  </si>
  <si>
    <t>Показника</t>
  </si>
  <si>
    <t xml:space="preserve"> продукту</t>
  </si>
  <si>
    <t xml:space="preserve">  забезпечення закріплених Конституцією  України прав громадян на відпочинок,  свободу пересування,  відновлення  і  зміцнення  здоров'я,  на  безпечне  для життя і здоров'я довкілля, задоволення духовних потреб та інших прав;</t>
  </si>
  <si>
    <t xml:space="preserve">безпека туризму,  захист прав та законних інтересів туристів, інших  суб'єктів  туристичної діяльності та їх об'єднань,  прав та законних інтересів власників або користувачів  земельних  ділянок, будівель та споруд; </t>
  </si>
  <si>
    <t xml:space="preserve">збереження цілісності   туристичних   ресурсів   України,  їх раціональне використання, охорона культурної спадщини та довкілля, врахування  державних  і  громадських  інтересів при плануванні та забудові територій; </t>
  </si>
  <si>
    <t xml:space="preserve"> створення сприятливих умов для  розвитку  індустрії  туризму, підтримка пріоритетних напрямів туристичної діяльності.</t>
  </si>
  <si>
    <t xml:space="preserve">                      Усього</t>
  </si>
  <si>
    <t>Розвиток туристичної і транспортної  інфраструктури області</t>
  </si>
  <si>
    <t>Управління туризму та курортів  Закарпатської обласної державної адміністрації</t>
  </si>
  <si>
    <t>Управління туризму та курортів Закарпатської обласної державної адміністрації</t>
  </si>
  <si>
    <t>Управління туризму та курортів                                   Закарпатської облдержадміністрації</t>
  </si>
  <si>
    <t>10. Перелік місцевих/регіональних програм, що  виконуються у складі бюджетної програми</t>
  </si>
  <si>
    <t>Просвітницька діяльність та науково-освітнє забезпечення  розвитку туризму та діяльності курортів</t>
  </si>
  <si>
    <t>Розвиток туристичних дестинацій</t>
  </si>
  <si>
    <t xml:space="preserve">Популяризація туристичного потенціалу Закарпаття </t>
  </si>
  <si>
    <t>Обсяг видатків для розвитоку туристичних дестинацій</t>
  </si>
  <si>
    <t>Обсяг видатків для просвітницької діяльністі та науково-освітнього забезпечення  розвитку туризму та діяльності курортів</t>
  </si>
  <si>
    <t xml:space="preserve">Обсяг видатків для  популяризації туристичного потенціалу Закарпаття </t>
  </si>
  <si>
    <t>Кількість заходів з просвітницької діяльністі та науково-освітнього забезпечення  розвитку туризму та діяльності курортів</t>
  </si>
  <si>
    <t>Кількість заходів з  розвитоку туристичних дестинацій</t>
  </si>
  <si>
    <t xml:space="preserve">Кількість заходів з  популяризації туристичного потенціалу Закарпаття </t>
  </si>
  <si>
    <t xml:space="preserve">Середній обсяг фінансової підтримки одного заходу з популяризації туристичного потенціалу Закарпаття </t>
  </si>
  <si>
    <t>Середній обсяг фінансової підтримки одного заходу з просвітницької діяльністі та науково-освітнього забезпечення  розвитку туризму та діяльності курортів</t>
  </si>
  <si>
    <t>Середній обсяг фінансової підтримки одного заходу з розвитоку туристичних дестинацій</t>
  </si>
  <si>
    <t>Програма у галузі туризму та курортів</t>
  </si>
  <si>
    <t xml:space="preserve">Директор департаменту </t>
  </si>
  <si>
    <t>Петро ЛАЗАР</t>
  </si>
  <si>
    <t>бюджетної програми місцевого бюджету на 2022 рік</t>
  </si>
  <si>
    <t>4. Обсяг бюджетних призначень/бюджетних асигнувань - 1 600 00,00 гривень, у тому числі загального фонду - 1 600 00,00 гривень та спеціального фонду -0,00 гривень</t>
  </si>
  <si>
    <t>Іванна ПОПЕНКО</t>
  </si>
  <si>
    <t>В.о.начальника управління туризму та курортів облдержадміністрації</t>
  </si>
  <si>
    <t>Конституція України, Бюджетний кодекс України, Закон України: "Про місцеві державні адміністрації","Про місцеве самоврядування в Україні", "Про туризм",  рішення обласної ради від 17.12.2020 №56 "Про програму розвитку туризму і курортів у Закарпатській області на 2021-2023роки" , рішеня обласної ради від  23.12.2021 № 527 "Про обласний бюджет на 2022 рік", ропорядження облдержадміністрації від 11.02.2022 № 49 "Про план заходів на 2022 рік для реаліції Програми ровитку туризму та курортів у Закарпатській області на 2021-2023 роки"</t>
  </si>
  <si>
    <t>14.02.2022  №4-О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</si>
</sst>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  <numFmt numFmtId="188" formatCode="0.000000"/>
    <numFmt numFmtId="189" formatCode="0.0000000"/>
    <numFmt numFmtId="190" formatCode="0.00000"/>
    <numFmt numFmtId="191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top"/>
      <protection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1" fontId="7" fillId="0" borderId="14" xfId="0" applyNumberFormat="1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87" fontId="2" fillId="0" borderId="10" xfId="0" applyNumberFormat="1" applyFont="1" applyFill="1" applyBorder="1" applyAlignment="1" applyProtection="1">
      <alignment vertical="top" wrapText="1"/>
      <protection/>
    </xf>
    <xf numFmtId="187" fontId="7" fillId="0" borderId="10" xfId="0" applyNumberFormat="1" applyFont="1" applyFill="1" applyBorder="1" applyAlignment="1">
      <alignment vertical="top" wrapText="1"/>
    </xf>
    <xf numFmtId="187" fontId="2" fillId="0" borderId="14" xfId="0" applyNumberFormat="1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187" fontId="7" fillId="0" borderId="14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7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1" fontId="14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7" fontId="2" fillId="0" borderId="14" xfId="0" applyNumberFormat="1" applyFont="1" applyFill="1" applyBorder="1" applyAlignment="1" applyProtection="1">
      <alignment horizontal="right" vertical="top" wrapText="1"/>
      <protection/>
    </xf>
    <xf numFmtId="187" fontId="2" fillId="0" borderId="10" xfId="0" applyNumberFormat="1" applyFont="1" applyFill="1" applyBorder="1" applyAlignment="1" applyProtection="1">
      <alignment horizontal="right" vertical="top" wrapText="1"/>
      <protection/>
    </xf>
    <xf numFmtId="187" fontId="2" fillId="0" borderId="10" xfId="0" applyNumberFormat="1" applyFont="1" applyFill="1" applyBorder="1" applyAlignment="1" applyProtection="1">
      <alignment horizontal="right" vertical="top"/>
      <protection/>
    </xf>
    <xf numFmtId="187" fontId="2" fillId="0" borderId="10" xfId="0" applyNumberFormat="1" applyFont="1" applyFill="1" applyBorder="1" applyAlignment="1" applyProtection="1">
      <alignment horizontal="right" vertical="top" wrapText="1"/>
      <protection locked="0"/>
    </xf>
    <xf numFmtId="187" fontId="9" fillId="0" borderId="14" xfId="0" applyNumberFormat="1" applyFont="1" applyFill="1" applyBorder="1" applyAlignment="1" applyProtection="1">
      <alignment horizontal="right" vertical="top" wrapText="1"/>
      <protection locked="0"/>
    </xf>
    <xf numFmtId="187" fontId="9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 vertical="top"/>
    </xf>
    <xf numFmtId="0" fontId="5" fillId="0" borderId="12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 vertical="top"/>
    </xf>
    <xf numFmtId="0" fontId="4" fillId="0" borderId="12" xfId="0" applyFont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center" vertical="top"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1" fontId="7" fillId="0" borderId="15" xfId="0" applyNumberFormat="1" applyFont="1" applyFill="1" applyBorder="1" applyAlignment="1" applyProtection="1">
      <alignment horizontal="center" vertical="top" wrapText="1"/>
      <protection locked="0"/>
    </xf>
    <xf numFmtId="1" fontId="7" fillId="0" borderId="17" xfId="0" applyNumberFormat="1" applyFont="1" applyFill="1" applyBorder="1" applyAlignment="1" applyProtection="1">
      <alignment horizontal="center" vertical="top" wrapText="1"/>
      <protection locked="0"/>
    </xf>
    <xf numFmtId="1" fontId="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distributed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0" fillId="0" borderId="12" xfId="0" applyBorder="1" applyAlignment="1">
      <alignment vertical="top"/>
    </xf>
    <xf numFmtId="49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distributed" vertical="distributed" shrinkToFit="1"/>
      <protection/>
    </xf>
    <xf numFmtId="0" fontId="9" fillId="0" borderId="0" xfId="0" applyFont="1" applyAlignment="1">
      <alignment horizontal="left" vertical="top" wrapText="1"/>
    </xf>
    <xf numFmtId="49" fontId="2" fillId="0" borderId="15" xfId="0" applyNumberFormat="1" applyFont="1" applyFill="1" applyBorder="1" applyAlignment="1" applyProtection="1">
      <alignment horizontal="left" vertical="top" wrapText="1"/>
      <protection/>
    </xf>
    <xf numFmtId="49" fontId="2" fillId="0" borderId="17" xfId="0" applyNumberFormat="1" applyFont="1" applyFill="1" applyBorder="1" applyAlignment="1" applyProtection="1">
      <alignment horizontal="left"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1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  <xf numFmtId="0" fontId="7" fillId="0" borderId="17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Zeros="0" tabSelected="1" view="pageBreakPreview" zoomScale="115" zoomScaleSheetLayoutView="115" zoomScalePageLayoutView="0" workbookViewId="0" topLeftCell="A5">
      <selection activeCell="L11" sqref="L11:N11"/>
    </sheetView>
  </sheetViews>
  <sheetFormatPr defaultColWidth="9.00390625" defaultRowHeight="12.75"/>
  <cols>
    <col min="1" max="1" width="3.75390625" style="2" customWidth="1"/>
    <col min="2" max="2" width="7.75390625" style="2" customWidth="1"/>
    <col min="3" max="3" width="8.875" style="2" customWidth="1"/>
    <col min="4" max="4" width="12.875" style="2" customWidth="1"/>
    <col min="5" max="5" width="10.625" style="2" customWidth="1"/>
    <col min="6" max="6" width="9.75390625" style="2" customWidth="1"/>
    <col min="7" max="7" width="10.75390625" style="2" customWidth="1"/>
    <col min="8" max="8" width="10.25390625" style="2" customWidth="1"/>
    <col min="9" max="9" width="10.75390625" style="2" customWidth="1"/>
    <col min="10" max="10" width="8.75390625" style="2" customWidth="1"/>
    <col min="11" max="11" width="10.75390625" style="2" customWidth="1"/>
    <col min="12" max="12" width="10.625" style="2" customWidth="1"/>
    <col min="13" max="13" width="13.875" style="2" customWidth="1"/>
    <col min="14" max="14" width="12.75390625" style="2" customWidth="1"/>
    <col min="15" max="15" width="15.375" style="2" customWidth="1"/>
    <col min="16" max="16384" width="9.125" style="2" customWidth="1"/>
  </cols>
  <sheetData>
    <row r="1" spans="10:15" ht="15.75">
      <c r="J1" s="19" t="s">
        <v>3</v>
      </c>
      <c r="L1" s="20" t="s">
        <v>3</v>
      </c>
      <c r="M1" s="20"/>
      <c r="N1" s="20"/>
      <c r="O1" s="20"/>
    </row>
    <row r="2" spans="10:15" ht="15.75">
      <c r="J2" s="19" t="s">
        <v>27</v>
      </c>
      <c r="L2" s="20" t="s">
        <v>27</v>
      </c>
      <c r="M2" s="20"/>
      <c r="N2" s="20"/>
      <c r="O2" s="20"/>
    </row>
    <row r="3" spans="10:15" ht="15.75">
      <c r="J3" s="19" t="s">
        <v>28</v>
      </c>
      <c r="L3" s="20" t="s">
        <v>28</v>
      </c>
      <c r="M3" s="20"/>
      <c r="N3" s="20"/>
      <c r="O3" s="20"/>
    </row>
    <row r="4" spans="10:15" ht="15.75">
      <c r="J4" s="19" t="s">
        <v>29</v>
      </c>
      <c r="L4" s="20" t="s">
        <v>29</v>
      </c>
      <c r="M4" s="20"/>
      <c r="N4" s="20"/>
      <c r="O4" s="20"/>
    </row>
    <row r="5" spans="10:15" ht="15.75">
      <c r="J5" s="19" t="s">
        <v>30</v>
      </c>
      <c r="L5" s="20" t="s">
        <v>30</v>
      </c>
      <c r="M5" s="20"/>
      <c r="N5" s="20"/>
      <c r="O5" s="20"/>
    </row>
    <row r="6" spans="10:15" ht="15.75">
      <c r="J6" s="19"/>
      <c r="L6" s="20"/>
      <c r="M6" s="20"/>
      <c r="N6" s="20"/>
      <c r="O6" s="20"/>
    </row>
    <row r="7" spans="12:15" ht="15.75" customHeight="1">
      <c r="L7" s="4" t="s">
        <v>3</v>
      </c>
      <c r="M7" s="4"/>
      <c r="N7" s="4"/>
      <c r="O7" s="4"/>
    </row>
    <row r="8" spans="12:15" ht="15.75">
      <c r="L8" s="4" t="s">
        <v>16</v>
      </c>
      <c r="N8" s="4"/>
      <c r="O8" s="4"/>
    </row>
    <row r="9" spans="12:15" ht="30" customHeight="1">
      <c r="L9" s="100" t="s">
        <v>65</v>
      </c>
      <c r="M9" s="100"/>
      <c r="N9" s="100"/>
      <c r="O9" s="100"/>
    </row>
    <row r="10" spans="12:15" s="5" customFormat="1" ht="24" customHeight="1">
      <c r="L10" s="101" t="s">
        <v>21</v>
      </c>
      <c r="M10" s="101"/>
      <c r="N10" s="101"/>
      <c r="O10" s="101"/>
    </row>
    <row r="11" spans="2:15" ht="16.5" customHeight="1">
      <c r="B11" s="6"/>
      <c r="L11" s="105" t="s">
        <v>87</v>
      </c>
      <c r="M11" s="106"/>
      <c r="N11" s="106"/>
      <c r="O11" s="7"/>
    </row>
    <row r="12" spans="1:15" s="4" customFormat="1" ht="15.75">
      <c r="A12" s="104" t="s">
        <v>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s="4" customFormat="1" ht="15.75">
      <c r="A13" s="104" t="s">
        <v>82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2:12" s="25" customFormat="1" ht="9.75" customHeight="1">
      <c r="B14" s="26"/>
      <c r="C14" s="27"/>
      <c r="E14" s="27"/>
      <c r="F14" s="27"/>
      <c r="G14" s="27"/>
      <c r="H14" s="27"/>
      <c r="I14" s="27"/>
      <c r="J14" s="27"/>
      <c r="K14" s="27"/>
      <c r="L14" s="27"/>
    </row>
    <row r="15" spans="1:15" ht="15">
      <c r="A15" s="3" t="s">
        <v>4</v>
      </c>
      <c r="B15" s="61">
        <v>26</v>
      </c>
      <c r="C15" s="63"/>
      <c r="D15" s="102" t="s">
        <v>63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s="5" customFormat="1" ht="12">
      <c r="A16" s="25"/>
      <c r="B16" s="62" t="s">
        <v>7</v>
      </c>
      <c r="C16" s="27"/>
      <c r="D16" s="103" t="s">
        <v>13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15">
      <c r="A17" s="3" t="s">
        <v>5</v>
      </c>
      <c r="B17" s="66">
        <v>2617622</v>
      </c>
      <c r="C17" s="64"/>
      <c r="D17" s="102" t="s">
        <v>64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s="5" customFormat="1" ht="12.75" customHeight="1">
      <c r="A18" s="25"/>
      <c r="B18" s="62" t="s">
        <v>7</v>
      </c>
      <c r="C18" s="27"/>
      <c r="D18" s="103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3" customFormat="1" ht="15">
      <c r="A19" s="3" t="s">
        <v>6</v>
      </c>
      <c r="B19" s="66">
        <v>2617622</v>
      </c>
      <c r="C19" s="18" t="s">
        <v>49</v>
      </c>
      <c r="D19" s="107" t="s">
        <v>48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5" customFormat="1" ht="13.5">
      <c r="A20" s="25"/>
      <c r="B20" s="65" t="s">
        <v>7</v>
      </c>
      <c r="C20" s="35" t="s">
        <v>17</v>
      </c>
      <c r="D20" s="103" t="s">
        <v>15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3" customFormat="1" ht="15" customHeight="1">
      <c r="A21" s="108" t="s">
        <v>83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2" s="25" customFormat="1" ht="4.5" customHeight="1">
      <c r="B22" s="26"/>
      <c r="C22" s="27"/>
      <c r="E22" s="27"/>
      <c r="F22" s="27"/>
      <c r="G22" s="27"/>
      <c r="H22" s="27"/>
      <c r="I22" s="27"/>
      <c r="J22" s="27"/>
      <c r="K22" s="27"/>
      <c r="L22" s="27"/>
    </row>
    <row r="23" spans="1:15" s="3" customFormat="1" ht="15.75" customHeight="1">
      <c r="A23" s="28" t="s">
        <v>20</v>
      </c>
      <c r="D23" s="28"/>
      <c r="E23" s="28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s="3" customFormat="1" ht="58.5" customHeight="1">
      <c r="A24" s="109" t="s">
        <v>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s="3" customFormat="1" ht="18" customHeight="1">
      <c r="A25" s="29" t="s">
        <v>31</v>
      </c>
      <c r="B25" s="86" t="s">
        <v>32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s="3" customFormat="1" ht="18.75" customHeight="1">
      <c r="A26" s="30"/>
      <c r="B26" s="31" t="s">
        <v>35</v>
      </c>
      <c r="C26" s="93" t="s">
        <v>36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s="3" customFormat="1" ht="33.75" customHeight="1">
      <c r="A27" s="30"/>
      <c r="B27" s="31">
        <v>1</v>
      </c>
      <c r="C27" s="85" t="s">
        <v>57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s="3" customFormat="1" ht="33.75" customHeight="1">
      <c r="A28" s="33"/>
      <c r="B28" s="34">
        <v>2</v>
      </c>
      <c r="C28" s="85" t="s">
        <v>58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s="3" customFormat="1" ht="33.75" customHeight="1">
      <c r="A29" s="33"/>
      <c r="B29" s="34">
        <v>3</v>
      </c>
      <c r="C29" s="86" t="s">
        <v>59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1:15" s="3" customFormat="1" ht="17.25" customHeight="1">
      <c r="A30" s="33"/>
      <c r="B30" s="34">
        <v>4</v>
      </c>
      <c r="C30" s="85" t="s">
        <v>60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s="3" customFormat="1" ht="13.5" customHeight="1">
      <c r="A31" s="33"/>
      <c r="B31" s="34"/>
      <c r="C31" s="86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s="3" customFormat="1" ht="15">
      <c r="A32" s="108" t="s">
        <v>33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s="3" customFormat="1" ht="15" customHeight="1">
      <c r="A33" s="88" t="s">
        <v>50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="3" customFormat="1" ht="15">
      <c r="A34" s="3" t="s">
        <v>34</v>
      </c>
    </row>
    <row r="35" spans="1:15" s="3" customFormat="1" ht="22.5" customHeight="1">
      <c r="A35" s="30"/>
      <c r="B35" s="31" t="s">
        <v>35</v>
      </c>
      <c r="C35" s="93" t="s">
        <v>37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</row>
    <row r="36" spans="1:15" s="3" customFormat="1" ht="22.5" customHeight="1">
      <c r="A36" s="30"/>
      <c r="B36" s="31">
        <v>1</v>
      </c>
      <c r="C36" s="85" t="s">
        <v>62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s="3" customFormat="1" ht="16.5" customHeight="1">
      <c r="A37" s="33"/>
      <c r="B37" s="34">
        <v>2</v>
      </c>
      <c r="C37" s="85" t="s">
        <v>67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s="3" customFormat="1" ht="19.5" customHeight="1">
      <c r="A38" s="33"/>
      <c r="B38" s="34">
        <v>3</v>
      </c>
      <c r="C38" s="85" t="s">
        <v>68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s="3" customFormat="1" ht="18" customHeight="1">
      <c r="A39" s="33"/>
      <c r="B39" s="34">
        <v>4</v>
      </c>
      <c r="C39" s="85" t="s">
        <v>69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="3" customFormat="1" ht="15">
      <c r="A40" s="3" t="s">
        <v>38</v>
      </c>
    </row>
    <row r="41" spans="1:15" s="5" customFormat="1" ht="7.5" customHeight="1">
      <c r="A41" s="25"/>
      <c r="B41" s="35"/>
      <c r="C41" s="27"/>
      <c r="D41" s="25"/>
      <c r="E41" s="27"/>
      <c r="F41" s="27"/>
      <c r="G41" s="27"/>
      <c r="H41" s="27"/>
      <c r="I41" s="27"/>
      <c r="J41" s="25"/>
      <c r="K41" s="25"/>
      <c r="L41" s="27"/>
      <c r="M41" s="25"/>
      <c r="N41" s="37"/>
      <c r="O41" s="25" t="s">
        <v>39</v>
      </c>
    </row>
    <row r="42" spans="1:15" ht="30">
      <c r="A42" s="38"/>
      <c r="B42" s="39" t="s">
        <v>35</v>
      </c>
      <c r="C42" s="93" t="s">
        <v>44</v>
      </c>
      <c r="D42" s="94"/>
      <c r="E42" s="94"/>
      <c r="F42" s="94"/>
      <c r="G42" s="94"/>
      <c r="H42" s="94"/>
      <c r="I42" s="94"/>
      <c r="J42" s="94"/>
      <c r="K42" s="94"/>
      <c r="L42" s="95"/>
      <c r="M42" s="36" t="s">
        <v>18</v>
      </c>
      <c r="N42" s="32" t="s">
        <v>19</v>
      </c>
      <c r="O42" s="32" t="s">
        <v>1</v>
      </c>
    </row>
    <row r="43" spans="1:15" ht="15">
      <c r="A43" s="38"/>
      <c r="B43" s="39">
        <v>1</v>
      </c>
      <c r="C43" s="96">
        <v>2</v>
      </c>
      <c r="D43" s="97"/>
      <c r="E43" s="97"/>
      <c r="F43" s="97"/>
      <c r="G43" s="97"/>
      <c r="H43" s="97"/>
      <c r="I43" s="97"/>
      <c r="J43" s="97"/>
      <c r="K43" s="97"/>
      <c r="L43" s="98"/>
      <c r="M43" s="40">
        <v>3</v>
      </c>
      <c r="N43" s="1">
        <v>4</v>
      </c>
      <c r="O43" s="41">
        <v>5</v>
      </c>
    </row>
    <row r="44" spans="1:15" ht="15" customHeight="1">
      <c r="A44" s="38"/>
      <c r="B44" s="39">
        <v>1</v>
      </c>
      <c r="C44" s="112" t="s">
        <v>62</v>
      </c>
      <c r="D44" s="113"/>
      <c r="E44" s="113"/>
      <c r="F44" s="113"/>
      <c r="G44" s="113"/>
      <c r="H44" s="113"/>
      <c r="I44" s="113"/>
      <c r="J44" s="113"/>
      <c r="K44" s="113"/>
      <c r="L44" s="114"/>
      <c r="M44" s="42">
        <v>190000</v>
      </c>
      <c r="N44" s="43"/>
      <c r="O44" s="42">
        <v>190000</v>
      </c>
    </row>
    <row r="45" spans="1:15" ht="15" customHeight="1">
      <c r="A45" s="38"/>
      <c r="B45" s="39">
        <v>2</v>
      </c>
      <c r="C45" s="112" t="s">
        <v>67</v>
      </c>
      <c r="D45" s="113"/>
      <c r="E45" s="113"/>
      <c r="F45" s="113"/>
      <c r="G45" s="113"/>
      <c r="H45" s="113"/>
      <c r="I45" s="113"/>
      <c r="J45" s="113"/>
      <c r="K45" s="113"/>
      <c r="L45" s="114"/>
      <c r="M45" s="44">
        <v>50000</v>
      </c>
      <c r="N45" s="42"/>
      <c r="O45" s="42">
        <f>M45+N45</f>
        <v>50000</v>
      </c>
    </row>
    <row r="46" spans="1:15" ht="15" customHeight="1">
      <c r="A46" s="38"/>
      <c r="B46" s="39">
        <v>3</v>
      </c>
      <c r="C46" s="112" t="s">
        <v>68</v>
      </c>
      <c r="D46" s="113"/>
      <c r="E46" s="113"/>
      <c r="F46" s="113"/>
      <c r="G46" s="113"/>
      <c r="H46" s="113"/>
      <c r="I46" s="113"/>
      <c r="J46" s="113"/>
      <c r="K46" s="113"/>
      <c r="L46" s="114"/>
      <c r="M46" s="44">
        <v>35000</v>
      </c>
      <c r="N46" s="42"/>
      <c r="O46" s="42">
        <f>M46+N46</f>
        <v>35000</v>
      </c>
    </row>
    <row r="47" spans="1:15" ht="15" customHeight="1">
      <c r="A47" s="45"/>
      <c r="B47" s="39">
        <v>4</v>
      </c>
      <c r="C47" s="112" t="s">
        <v>69</v>
      </c>
      <c r="D47" s="113"/>
      <c r="E47" s="113"/>
      <c r="F47" s="113"/>
      <c r="G47" s="113"/>
      <c r="H47" s="113"/>
      <c r="I47" s="113"/>
      <c r="J47" s="113"/>
      <c r="K47" s="113"/>
      <c r="L47" s="114"/>
      <c r="M47" s="44">
        <v>1325000</v>
      </c>
      <c r="N47" s="42">
        <v>0</v>
      </c>
      <c r="O47" s="42">
        <f>M47+N47</f>
        <v>1325000</v>
      </c>
    </row>
    <row r="48" spans="1:15" ht="15">
      <c r="A48" s="121" t="s">
        <v>61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46">
        <f>SUM(M44:M47)</f>
        <v>1600000</v>
      </c>
      <c r="N48" s="46">
        <f>SUM(N44:N47)</f>
        <v>0</v>
      </c>
      <c r="O48" s="46">
        <f>SUM(O44:O47)</f>
        <v>1600000</v>
      </c>
    </row>
    <row r="49" spans="2:11" s="25" customFormat="1" ht="12">
      <c r="B49" s="35"/>
      <c r="C49" s="27"/>
      <c r="E49" s="27"/>
      <c r="F49" s="27"/>
      <c r="G49" s="27"/>
      <c r="H49" s="27"/>
      <c r="I49" s="27"/>
      <c r="J49" s="27"/>
      <c r="K49" s="27"/>
    </row>
    <row r="50" spans="1:9" s="3" customFormat="1" ht="15">
      <c r="A50" s="68" t="s">
        <v>66</v>
      </c>
      <c r="B50" s="68"/>
      <c r="D50" s="68"/>
      <c r="E50" s="68"/>
      <c r="F50" s="68"/>
      <c r="G50" s="68"/>
      <c r="H50" s="68"/>
      <c r="I50" s="68"/>
    </row>
    <row r="51" spans="2:15" s="25" customFormat="1" ht="12">
      <c r="B51" s="69"/>
      <c r="C51" s="70"/>
      <c r="D51" s="70"/>
      <c r="E51" s="70"/>
      <c r="F51" s="70"/>
      <c r="L51" s="37"/>
      <c r="O51" s="25" t="s">
        <v>39</v>
      </c>
    </row>
    <row r="52" spans="1:15" s="3" customFormat="1" ht="30">
      <c r="A52" s="71"/>
      <c r="B52" s="72" t="s">
        <v>35</v>
      </c>
      <c r="C52" s="93"/>
      <c r="D52" s="94"/>
      <c r="E52" s="94"/>
      <c r="F52" s="94"/>
      <c r="G52" s="94"/>
      <c r="H52" s="94"/>
      <c r="I52" s="94"/>
      <c r="J52" s="94"/>
      <c r="K52" s="94"/>
      <c r="L52" s="95"/>
      <c r="M52" s="67" t="s">
        <v>18</v>
      </c>
      <c r="N52" s="73" t="s">
        <v>19</v>
      </c>
      <c r="O52" s="73" t="s">
        <v>1</v>
      </c>
    </row>
    <row r="53" spans="1:15" s="3" customFormat="1" ht="14.25" customHeight="1">
      <c r="A53" s="71"/>
      <c r="B53" s="72">
        <v>1</v>
      </c>
      <c r="C53" s="115">
        <v>2</v>
      </c>
      <c r="D53" s="116"/>
      <c r="E53" s="116"/>
      <c r="F53" s="116"/>
      <c r="G53" s="116"/>
      <c r="H53" s="116"/>
      <c r="I53" s="116"/>
      <c r="J53" s="116"/>
      <c r="K53" s="116"/>
      <c r="L53" s="117"/>
      <c r="M53" s="74">
        <v>3</v>
      </c>
      <c r="N53" s="1">
        <v>4</v>
      </c>
      <c r="O53" s="75">
        <v>5</v>
      </c>
    </row>
    <row r="54" spans="1:15" s="3" customFormat="1" ht="14.25" customHeight="1">
      <c r="A54" s="71"/>
      <c r="B54" s="72">
        <v>1</v>
      </c>
      <c r="C54" s="118" t="s">
        <v>79</v>
      </c>
      <c r="D54" s="119"/>
      <c r="E54" s="119"/>
      <c r="F54" s="119"/>
      <c r="G54" s="119"/>
      <c r="H54" s="119"/>
      <c r="I54" s="119"/>
      <c r="J54" s="119"/>
      <c r="K54" s="119"/>
      <c r="L54" s="120"/>
      <c r="M54" s="76">
        <v>1600000</v>
      </c>
      <c r="N54" s="77"/>
      <c r="O54" s="78">
        <v>1600000</v>
      </c>
    </row>
    <row r="55" spans="1:15" s="3" customFormat="1" ht="15">
      <c r="A55" s="124" t="s">
        <v>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6"/>
      <c r="M55" s="80">
        <v>1600000</v>
      </c>
      <c r="N55" s="79"/>
      <c r="O55" s="81">
        <v>1600000</v>
      </c>
    </row>
    <row r="56" spans="2:11" s="25" customFormat="1" ht="9.75" customHeight="1">
      <c r="B56" s="35"/>
      <c r="C56" s="27"/>
      <c r="E56" s="27"/>
      <c r="F56" s="27"/>
      <c r="G56" s="27"/>
      <c r="H56" s="27"/>
      <c r="I56" s="27"/>
      <c r="J56" s="27"/>
      <c r="K56" s="27"/>
    </row>
    <row r="57" spans="1:11" s="3" customFormat="1" ht="25.5" customHeight="1">
      <c r="A57" s="28" t="s">
        <v>40</v>
      </c>
      <c r="B57" s="28"/>
      <c r="D57" s="28"/>
      <c r="E57" s="28"/>
      <c r="F57" s="28"/>
      <c r="G57" s="28"/>
      <c r="H57" s="28"/>
      <c r="I57" s="28"/>
      <c r="J57" s="28"/>
      <c r="K57" s="28"/>
    </row>
    <row r="58" spans="1:15" s="54" customFormat="1" ht="30">
      <c r="A58" s="53"/>
      <c r="B58" s="23" t="s">
        <v>35</v>
      </c>
      <c r="C58" s="127" t="s">
        <v>55</v>
      </c>
      <c r="D58" s="128"/>
      <c r="E58" s="128"/>
      <c r="F58" s="128"/>
      <c r="G58" s="128"/>
      <c r="H58" s="128"/>
      <c r="I58" s="128"/>
      <c r="J58" s="128"/>
      <c r="K58" s="32" t="s">
        <v>8</v>
      </c>
      <c r="L58" s="47" t="s">
        <v>9</v>
      </c>
      <c r="M58" s="47" t="s">
        <v>43</v>
      </c>
      <c r="N58" s="47" t="s">
        <v>42</v>
      </c>
      <c r="O58" s="32" t="s">
        <v>1</v>
      </c>
    </row>
    <row r="59" spans="1:15" s="54" customFormat="1" ht="15">
      <c r="A59" s="55"/>
      <c r="B59" s="23">
        <v>1</v>
      </c>
      <c r="C59" s="131">
        <v>2</v>
      </c>
      <c r="D59" s="132"/>
      <c r="E59" s="132"/>
      <c r="F59" s="132"/>
      <c r="G59" s="132"/>
      <c r="H59" s="132"/>
      <c r="I59" s="132"/>
      <c r="J59" s="132"/>
      <c r="K59" s="1">
        <v>3</v>
      </c>
      <c r="L59" s="48">
        <v>4</v>
      </c>
      <c r="M59" s="48">
        <v>5</v>
      </c>
      <c r="N59" s="48">
        <v>6</v>
      </c>
      <c r="O59" s="48">
        <v>7</v>
      </c>
    </row>
    <row r="60" spans="1:15" s="54" customFormat="1" ht="19.5" customHeight="1">
      <c r="A60" s="24"/>
      <c r="B60" s="23">
        <v>1</v>
      </c>
      <c r="C60" s="133" t="s">
        <v>45</v>
      </c>
      <c r="D60" s="134"/>
      <c r="E60" s="134"/>
      <c r="F60" s="134"/>
      <c r="G60" s="134"/>
      <c r="H60" s="134"/>
      <c r="I60" s="134"/>
      <c r="J60" s="134"/>
      <c r="K60" s="49"/>
      <c r="L60" s="50"/>
      <c r="M60" s="50"/>
      <c r="N60" s="50"/>
      <c r="O60" s="49"/>
    </row>
    <row r="61" spans="1:15" s="54" customFormat="1" ht="23.25" customHeight="1">
      <c r="A61" s="24"/>
      <c r="B61" s="23"/>
      <c r="C61" s="129" t="s">
        <v>51</v>
      </c>
      <c r="D61" s="129"/>
      <c r="E61" s="129"/>
      <c r="F61" s="129"/>
      <c r="G61" s="129"/>
      <c r="H61" s="129"/>
      <c r="I61" s="129"/>
      <c r="J61" s="130"/>
      <c r="K61" s="49" t="s">
        <v>39</v>
      </c>
      <c r="L61" s="50" t="s">
        <v>22</v>
      </c>
      <c r="M61" s="42">
        <f>M44</f>
        <v>190000</v>
      </c>
      <c r="N61" s="43"/>
      <c r="O61" s="42">
        <f>M61+N61</f>
        <v>190000</v>
      </c>
    </row>
    <row r="62" spans="1:15" s="54" customFormat="1" ht="30.75" customHeight="1">
      <c r="A62" s="24"/>
      <c r="B62" s="23"/>
      <c r="C62" s="129" t="s">
        <v>71</v>
      </c>
      <c r="D62" s="129"/>
      <c r="E62" s="129"/>
      <c r="F62" s="129"/>
      <c r="G62" s="129"/>
      <c r="H62" s="129"/>
      <c r="I62" s="129"/>
      <c r="J62" s="130"/>
      <c r="K62" s="49" t="s">
        <v>39</v>
      </c>
      <c r="L62" s="50" t="s">
        <v>22</v>
      </c>
      <c r="M62" s="42">
        <f>M45</f>
        <v>50000</v>
      </c>
      <c r="N62" s="42"/>
      <c r="O62" s="42">
        <f>M62+N62</f>
        <v>50000</v>
      </c>
    </row>
    <row r="63" spans="1:15" s="54" customFormat="1" ht="22.5" customHeight="1">
      <c r="A63" s="24"/>
      <c r="B63" s="23"/>
      <c r="C63" s="129" t="s">
        <v>70</v>
      </c>
      <c r="D63" s="129"/>
      <c r="E63" s="129"/>
      <c r="F63" s="129"/>
      <c r="G63" s="129"/>
      <c r="H63" s="129"/>
      <c r="I63" s="129"/>
      <c r="J63" s="130"/>
      <c r="K63" s="49" t="s">
        <v>39</v>
      </c>
      <c r="L63" s="50" t="s">
        <v>22</v>
      </c>
      <c r="M63" s="42">
        <f>M46</f>
        <v>35000</v>
      </c>
      <c r="N63" s="42"/>
      <c r="O63" s="42">
        <f>M63+N63</f>
        <v>35000</v>
      </c>
    </row>
    <row r="64" spans="1:15" s="54" customFormat="1" ht="18" customHeight="1">
      <c r="A64" s="24"/>
      <c r="B64" s="23"/>
      <c r="C64" s="129" t="s">
        <v>72</v>
      </c>
      <c r="D64" s="129"/>
      <c r="E64" s="129"/>
      <c r="F64" s="129"/>
      <c r="G64" s="129"/>
      <c r="H64" s="129"/>
      <c r="I64" s="129"/>
      <c r="J64" s="130"/>
      <c r="K64" s="49" t="s">
        <v>39</v>
      </c>
      <c r="L64" s="50" t="s">
        <v>22</v>
      </c>
      <c r="M64" s="42">
        <f>M47</f>
        <v>1325000</v>
      </c>
      <c r="N64" s="42">
        <v>0</v>
      </c>
      <c r="O64" s="42">
        <f>M64+N64</f>
        <v>1325000</v>
      </c>
    </row>
    <row r="65" spans="1:15" s="54" customFormat="1" ht="15" customHeight="1">
      <c r="A65" s="24"/>
      <c r="B65" s="23">
        <v>2</v>
      </c>
      <c r="C65" s="133" t="s">
        <v>56</v>
      </c>
      <c r="D65" s="134"/>
      <c r="E65" s="134"/>
      <c r="F65" s="134"/>
      <c r="G65" s="134"/>
      <c r="H65" s="134"/>
      <c r="I65" s="134"/>
      <c r="J65" s="134"/>
      <c r="K65" s="49"/>
      <c r="L65" s="50"/>
      <c r="M65" s="49"/>
      <c r="N65" s="50"/>
      <c r="O65" s="49"/>
    </row>
    <row r="66" spans="1:15" s="54" customFormat="1" ht="48" customHeight="1">
      <c r="A66" s="24"/>
      <c r="B66" s="23"/>
      <c r="C66" s="129" t="s">
        <v>52</v>
      </c>
      <c r="D66" s="129"/>
      <c r="E66" s="129"/>
      <c r="F66" s="129"/>
      <c r="G66" s="129"/>
      <c r="H66" s="129"/>
      <c r="I66" s="129"/>
      <c r="J66" s="130"/>
      <c r="K66" s="49" t="s">
        <v>23</v>
      </c>
      <c r="L66" s="50" t="s">
        <v>24</v>
      </c>
      <c r="M66" s="51">
        <v>1</v>
      </c>
      <c r="N66" s="50"/>
      <c r="O66" s="51">
        <f>M66</f>
        <v>1</v>
      </c>
    </row>
    <row r="67" spans="1:15" s="54" customFormat="1" ht="47.25" customHeight="1">
      <c r="A67" s="24"/>
      <c r="B67" s="23"/>
      <c r="C67" s="129" t="s">
        <v>73</v>
      </c>
      <c r="D67" s="129"/>
      <c r="E67" s="129"/>
      <c r="F67" s="129"/>
      <c r="G67" s="129"/>
      <c r="H67" s="129"/>
      <c r="I67" s="129"/>
      <c r="J67" s="130"/>
      <c r="K67" s="49" t="s">
        <v>23</v>
      </c>
      <c r="L67" s="50" t="s">
        <v>24</v>
      </c>
      <c r="M67" s="51">
        <v>3</v>
      </c>
      <c r="N67" s="50"/>
      <c r="O67" s="51">
        <v>3</v>
      </c>
    </row>
    <row r="68" spans="1:15" s="54" customFormat="1" ht="47.25" customHeight="1">
      <c r="A68" s="24"/>
      <c r="B68" s="23"/>
      <c r="C68" s="129" t="s">
        <v>74</v>
      </c>
      <c r="D68" s="129"/>
      <c r="E68" s="129"/>
      <c r="F68" s="129"/>
      <c r="G68" s="129"/>
      <c r="H68" s="129"/>
      <c r="I68" s="129"/>
      <c r="J68" s="130"/>
      <c r="K68" s="49" t="s">
        <v>23</v>
      </c>
      <c r="L68" s="50" t="s">
        <v>24</v>
      </c>
      <c r="M68" s="51">
        <v>3</v>
      </c>
      <c r="N68" s="50"/>
      <c r="O68" s="51">
        <v>3</v>
      </c>
    </row>
    <row r="69" spans="1:15" s="54" customFormat="1" ht="53.25" customHeight="1">
      <c r="A69" s="24"/>
      <c r="B69" s="23"/>
      <c r="C69" s="129" t="s">
        <v>75</v>
      </c>
      <c r="D69" s="129"/>
      <c r="E69" s="129"/>
      <c r="F69" s="129"/>
      <c r="G69" s="129"/>
      <c r="H69" s="129"/>
      <c r="I69" s="129"/>
      <c r="J69" s="130"/>
      <c r="K69" s="49" t="s">
        <v>23</v>
      </c>
      <c r="L69" s="50" t="s">
        <v>24</v>
      </c>
      <c r="M69" s="51">
        <v>10</v>
      </c>
      <c r="N69" s="50"/>
      <c r="O69" s="51">
        <f>M69</f>
        <v>10</v>
      </c>
    </row>
    <row r="70" spans="1:15" s="54" customFormat="1" ht="18" customHeight="1">
      <c r="A70" s="24"/>
      <c r="B70" s="23">
        <v>3</v>
      </c>
      <c r="C70" s="133" t="s">
        <v>46</v>
      </c>
      <c r="D70" s="134"/>
      <c r="E70" s="134"/>
      <c r="F70" s="134"/>
      <c r="G70" s="134"/>
      <c r="H70" s="134"/>
      <c r="I70" s="134"/>
      <c r="J70" s="134"/>
      <c r="K70" s="49"/>
      <c r="L70" s="50"/>
      <c r="M70" s="49"/>
      <c r="N70" s="50"/>
      <c r="O70" s="49"/>
    </row>
    <row r="71" spans="1:15" s="54" customFormat="1" ht="33" customHeight="1">
      <c r="A71" s="24"/>
      <c r="B71" s="23"/>
      <c r="C71" s="129" t="s">
        <v>53</v>
      </c>
      <c r="D71" s="129"/>
      <c r="E71" s="129"/>
      <c r="F71" s="129"/>
      <c r="G71" s="129"/>
      <c r="H71" s="129"/>
      <c r="I71" s="129"/>
      <c r="J71" s="130"/>
      <c r="K71" s="49" t="s">
        <v>39</v>
      </c>
      <c r="L71" s="50" t="s">
        <v>25</v>
      </c>
      <c r="M71" s="49">
        <f>M61/M66</f>
        <v>190000</v>
      </c>
      <c r="N71" s="50"/>
      <c r="O71" s="49">
        <f>O61/O66</f>
        <v>190000</v>
      </c>
    </row>
    <row r="72" spans="1:15" s="54" customFormat="1" ht="32.25" customHeight="1">
      <c r="A72" s="24"/>
      <c r="B72" s="23"/>
      <c r="C72" s="129" t="s">
        <v>77</v>
      </c>
      <c r="D72" s="129"/>
      <c r="E72" s="129"/>
      <c r="F72" s="129"/>
      <c r="G72" s="129"/>
      <c r="H72" s="129"/>
      <c r="I72" s="129"/>
      <c r="J72" s="130"/>
      <c r="K72" s="49" t="s">
        <v>39</v>
      </c>
      <c r="L72" s="50" t="s">
        <v>25</v>
      </c>
      <c r="M72" s="49">
        <f>M62/M67</f>
        <v>16666.7</v>
      </c>
      <c r="N72" s="50"/>
      <c r="O72" s="49">
        <f>O62/O67</f>
        <v>16666.7</v>
      </c>
    </row>
    <row r="73" spans="1:15" s="54" customFormat="1" ht="20.25" customHeight="1">
      <c r="A73" s="24"/>
      <c r="B73" s="23"/>
      <c r="C73" s="129" t="s">
        <v>78</v>
      </c>
      <c r="D73" s="129"/>
      <c r="E73" s="129"/>
      <c r="F73" s="129"/>
      <c r="G73" s="129"/>
      <c r="H73" s="129"/>
      <c r="I73" s="129"/>
      <c r="J73" s="130"/>
      <c r="K73" s="49" t="s">
        <v>39</v>
      </c>
      <c r="L73" s="50" t="s">
        <v>25</v>
      </c>
      <c r="M73" s="49">
        <f>M63/M68</f>
        <v>11666.7</v>
      </c>
      <c r="N73" s="50"/>
      <c r="O73" s="49">
        <f>O63/O68</f>
        <v>11666.7</v>
      </c>
    </row>
    <row r="74" spans="1:15" s="54" customFormat="1" ht="31.5" customHeight="1">
      <c r="A74" s="24"/>
      <c r="B74" s="23"/>
      <c r="C74" s="129" t="s">
        <v>76</v>
      </c>
      <c r="D74" s="129"/>
      <c r="E74" s="129"/>
      <c r="F74" s="129"/>
      <c r="G74" s="129"/>
      <c r="H74" s="129"/>
      <c r="I74" s="129"/>
      <c r="J74" s="130"/>
      <c r="K74" s="49" t="s">
        <v>39</v>
      </c>
      <c r="L74" s="50" t="s">
        <v>25</v>
      </c>
      <c r="M74" s="49">
        <f>M64/M69</f>
        <v>132500</v>
      </c>
      <c r="N74" s="50"/>
      <c r="O74" s="49">
        <f>O64/O69</f>
        <v>132500</v>
      </c>
    </row>
    <row r="75" spans="1:15" s="54" customFormat="1" ht="21" customHeight="1">
      <c r="A75" s="24"/>
      <c r="B75" s="23">
        <v>4</v>
      </c>
      <c r="C75" s="133" t="s">
        <v>47</v>
      </c>
      <c r="D75" s="134"/>
      <c r="E75" s="134"/>
      <c r="F75" s="134"/>
      <c r="G75" s="134"/>
      <c r="H75" s="134"/>
      <c r="I75" s="134"/>
      <c r="J75" s="134"/>
      <c r="K75" s="49"/>
      <c r="L75" s="50" t="s">
        <v>2</v>
      </c>
      <c r="M75" s="49"/>
      <c r="N75" s="50"/>
      <c r="O75" s="49"/>
    </row>
    <row r="76" spans="1:15" s="54" customFormat="1" ht="24.75" customHeight="1">
      <c r="A76" s="22"/>
      <c r="B76" s="52"/>
      <c r="C76" s="135" t="s">
        <v>54</v>
      </c>
      <c r="D76" s="136"/>
      <c r="E76" s="136"/>
      <c r="F76" s="136"/>
      <c r="G76" s="136"/>
      <c r="H76" s="136"/>
      <c r="I76" s="136"/>
      <c r="J76" s="136"/>
      <c r="K76" s="49" t="s">
        <v>26</v>
      </c>
      <c r="L76" s="50" t="s">
        <v>25</v>
      </c>
      <c r="M76" s="51">
        <v>100</v>
      </c>
      <c r="N76" s="50"/>
      <c r="O76" s="51">
        <v>100</v>
      </c>
    </row>
    <row r="77" spans="1:15" s="21" customFormat="1" ht="15" customHeight="1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5"/>
      <c r="M77" s="5"/>
      <c r="N77" s="5"/>
      <c r="O77" s="5"/>
    </row>
    <row r="78" spans="1:15" s="21" customFormat="1" ht="23.25" customHeight="1">
      <c r="A78" s="56" t="s">
        <v>85</v>
      </c>
      <c r="B78" s="57"/>
      <c r="C78" s="57"/>
      <c r="D78" s="57"/>
      <c r="E78" s="57"/>
      <c r="F78" s="57"/>
      <c r="G78" s="58"/>
      <c r="H78" s="58"/>
      <c r="I78" s="58"/>
      <c r="J78" s="59"/>
      <c r="K78" s="60"/>
      <c r="L78" s="91" t="s">
        <v>84</v>
      </c>
      <c r="M78" s="91"/>
      <c r="N78" s="91"/>
      <c r="O78" s="4"/>
    </row>
    <row r="79" spans="1:15" s="21" customFormat="1" ht="10.5" customHeight="1">
      <c r="A79" s="12"/>
      <c r="B79" s="13"/>
      <c r="C79" s="13"/>
      <c r="D79" s="13"/>
      <c r="E79" s="13"/>
      <c r="F79" s="13"/>
      <c r="G79" s="13"/>
      <c r="H79" s="13"/>
      <c r="I79" s="13"/>
      <c r="J79" s="14" t="s">
        <v>10</v>
      </c>
      <c r="K79" s="15"/>
      <c r="L79" s="92" t="s">
        <v>11</v>
      </c>
      <c r="M79" s="92"/>
      <c r="N79" s="92"/>
      <c r="O79" s="15"/>
    </row>
    <row r="80" spans="1:15" s="21" customFormat="1" ht="15" customHeight="1">
      <c r="A80" s="8" t="s">
        <v>12</v>
      </c>
      <c r="B80" s="8"/>
      <c r="C80" s="8"/>
      <c r="D80" s="8"/>
      <c r="E80" s="2"/>
      <c r="F80" s="2"/>
      <c r="G80" s="2"/>
      <c r="H80" s="2"/>
      <c r="I80" s="2"/>
      <c r="J80" s="2"/>
      <c r="K80" s="16"/>
      <c r="L80" s="2"/>
      <c r="M80" s="8"/>
      <c r="N80" s="8"/>
      <c r="O80" s="2"/>
    </row>
    <row r="81" spans="1:15" s="21" customFormat="1" ht="30.75" customHeight="1">
      <c r="A81" s="111" t="s">
        <v>41</v>
      </c>
      <c r="B81" s="111"/>
      <c r="C81" s="111"/>
      <c r="D81" s="111"/>
      <c r="E81" s="111"/>
      <c r="F81" s="2"/>
      <c r="G81" s="2"/>
      <c r="H81" s="2"/>
      <c r="I81" s="2"/>
      <c r="J81" s="2"/>
      <c r="K81" s="16"/>
      <c r="L81" s="2"/>
      <c r="M81" s="8"/>
      <c r="N81" s="8"/>
      <c r="O81" s="2"/>
    </row>
    <row r="82" spans="1:14" ht="30" customHeight="1" hidden="1">
      <c r="A82" s="111"/>
      <c r="B82" s="111"/>
      <c r="C82" s="111"/>
      <c r="D82" s="111"/>
      <c r="E82" s="111"/>
      <c r="K82" s="16"/>
      <c r="M82" s="8"/>
      <c r="N82" s="8"/>
    </row>
    <row r="83" spans="1:15" ht="15" customHeight="1">
      <c r="A83" s="84" t="s">
        <v>80</v>
      </c>
      <c r="B83" s="84"/>
      <c r="C83" s="84"/>
      <c r="D83" s="84"/>
      <c r="E83" s="82"/>
      <c r="F83" s="82"/>
      <c r="G83" s="4"/>
      <c r="H83" s="4"/>
      <c r="I83" s="4"/>
      <c r="J83" s="83"/>
      <c r="K83" s="4"/>
      <c r="L83" s="90" t="s">
        <v>81</v>
      </c>
      <c r="M83" s="90"/>
      <c r="N83" s="90"/>
      <c r="O83" s="4"/>
    </row>
    <row r="84" spans="1:15" ht="15" customHeight="1">
      <c r="A84" s="9"/>
      <c r="B84" s="9"/>
      <c r="C84" s="9"/>
      <c r="D84" s="9"/>
      <c r="E84" s="5"/>
      <c r="F84" s="5"/>
      <c r="G84" s="5"/>
      <c r="H84" s="5"/>
      <c r="I84" s="5"/>
      <c r="J84" s="17" t="s">
        <v>10</v>
      </c>
      <c r="K84" s="5"/>
      <c r="L84" s="89" t="s">
        <v>11</v>
      </c>
      <c r="M84" s="89"/>
      <c r="N84" s="89"/>
      <c r="O84" s="5"/>
    </row>
    <row r="85" ht="9" customHeight="1"/>
    <row r="86" ht="23.25" customHeight="1"/>
    <row r="87" ht="33" customHeight="1"/>
    <row r="88" ht="27" customHeight="1" hidden="1"/>
    <row r="89" ht="15" customHeight="1"/>
    <row r="90" ht="27" customHeight="1"/>
    <row r="91" ht="21.75" customHeight="1"/>
    <row r="92" ht="29.25" customHeight="1"/>
    <row r="93" ht="32.25" customHeight="1"/>
    <row r="94" ht="27" customHeight="1"/>
    <row r="95" spans="1:15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s="4" customFormat="1" ht="28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15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5" customFormat="1" ht="27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42" customHeight="1"/>
    <row r="100" ht="28.5" customHeight="1"/>
    <row r="101" ht="15" customHeight="1"/>
    <row r="102" ht="33.75" customHeight="1"/>
    <row r="103" spans="1:15" s="4" customFormat="1" ht="26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5" customFormat="1" ht="39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</sheetData>
  <sheetProtection formatCells="0" formatRows="0" insertRows="0" deleteRows="0" selectLockedCells="1"/>
  <mergeCells count="63">
    <mergeCell ref="C46:L46"/>
    <mergeCell ref="C72:J72"/>
    <mergeCell ref="C74:J74"/>
    <mergeCell ref="C38:O38"/>
    <mergeCell ref="C39:O39"/>
    <mergeCell ref="C45:L45"/>
    <mergeCell ref="C70:J70"/>
    <mergeCell ref="C71:J71"/>
    <mergeCell ref="C73:J73"/>
    <mergeCell ref="C64:J64"/>
    <mergeCell ref="C68:J68"/>
    <mergeCell ref="C65:J65"/>
    <mergeCell ref="C66:J66"/>
    <mergeCell ref="C76:J76"/>
    <mergeCell ref="C75:J75"/>
    <mergeCell ref="C67:J67"/>
    <mergeCell ref="C69:J69"/>
    <mergeCell ref="C47:L47"/>
    <mergeCell ref="C58:J58"/>
    <mergeCell ref="C61:J61"/>
    <mergeCell ref="C63:J63"/>
    <mergeCell ref="C59:J59"/>
    <mergeCell ref="C60:J60"/>
    <mergeCell ref="C62:J62"/>
    <mergeCell ref="C27:O27"/>
    <mergeCell ref="C26:O26"/>
    <mergeCell ref="C28:O28"/>
    <mergeCell ref="A81:E82"/>
    <mergeCell ref="C44:L44"/>
    <mergeCell ref="C52:L52"/>
    <mergeCell ref="C53:L53"/>
    <mergeCell ref="C54:L54"/>
    <mergeCell ref="A48:L48"/>
    <mergeCell ref="A55:L55"/>
    <mergeCell ref="D19:O19"/>
    <mergeCell ref="D20:O20"/>
    <mergeCell ref="A21:O21"/>
    <mergeCell ref="C35:O35"/>
    <mergeCell ref="C36:O36"/>
    <mergeCell ref="A24:O24"/>
    <mergeCell ref="F23:O23"/>
    <mergeCell ref="A32:O32"/>
    <mergeCell ref="C29:O29"/>
    <mergeCell ref="B25:O25"/>
    <mergeCell ref="L9:O9"/>
    <mergeCell ref="L10:O10"/>
    <mergeCell ref="D17:O17"/>
    <mergeCell ref="D18:O18"/>
    <mergeCell ref="D16:O16"/>
    <mergeCell ref="D15:O15"/>
    <mergeCell ref="A13:O13"/>
    <mergeCell ref="A12:O12"/>
    <mergeCell ref="L11:N11"/>
    <mergeCell ref="C30:O30"/>
    <mergeCell ref="A33:O33"/>
    <mergeCell ref="L84:N84"/>
    <mergeCell ref="L83:N83"/>
    <mergeCell ref="L78:N78"/>
    <mergeCell ref="L79:N79"/>
    <mergeCell ref="C42:L42"/>
    <mergeCell ref="C43:L43"/>
    <mergeCell ref="C37:O37"/>
    <mergeCell ref="C31:O31"/>
  </mergeCells>
  <printOptions/>
  <pageMargins left="0.1968503937007874" right="0.1968503937007874" top="0.7874015748031497" bottom="0.3937007874015748" header="0.1968503937007874" footer="0.196850393700787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Туризм</cp:lastModifiedBy>
  <cp:lastPrinted>2022-02-15T08:44:14Z</cp:lastPrinted>
  <dcterms:created xsi:type="dcterms:W3CDTF">2011-05-06T09:59:53Z</dcterms:created>
  <dcterms:modified xsi:type="dcterms:W3CDTF">2022-02-21T06:48:53Z</dcterms:modified>
  <cp:category/>
  <cp:version/>
  <cp:contentType/>
  <cp:contentStatus/>
</cp:coreProperties>
</file>