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10" windowWidth="19420" windowHeight="11020" tabRatio="522" activeTab="0"/>
  </bookViews>
  <sheets>
    <sheet name="Додаток2 КПК0217520" sheetId="1" r:id="rId1"/>
  </sheets>
  <definedNames>
    <definedName name="_xlnm.Print_Area" localSheetId="0">'Додаток2 КПК0217520'!$A$1:$BY$266</definedName>
  </definedNames>
  <calcPr fullCalcOnLoad="1"/>
</workbook>
</file>

<file path=xl/sharedStrings.xml><?xml version="1.0" encoding="utf-8"?>
<sst xmlns="http://schemas.openxmlformats.org/spreadsheetml/2006/main" count="784" uniqueCount="271">
  <si>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</si>
  <si>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</si>
  <si>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</si>
  <si>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</si>
  <si>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</si>
  <si>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</si>
  <si>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</si>
  <si>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</si>
  <si>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</si>
  <si>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</si>
  <si>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</si>
  <si>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</si>
  <si>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</si>
  <si>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</si>
  <si>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</si>
  <si>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</si>
  <si>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</si>
  <si>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</si>
  <si>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</si>
  <si>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</si>
  <si>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</si>
  <si>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</si>
  <si>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</si>
  <si>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</si>
  <si>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</si>
  <si>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</si>
  <si>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</si>
  <si>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</si>
  <si>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</si>
  <si>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</si>
  <si>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</si>
  <si>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</si>
  <si>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</si>
  <si>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</si>
  <si>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</si>
  <si>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</si>
  <si>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</si>
  <si>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</si>
  <si>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</si>
  <si>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</si>
  <si>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</si>
  <si>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</si>
  <si>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</si>
  <si>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</si>
  <si>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</si>
  <si>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</si>
  <si>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</si>
  <si>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</si>
  <si>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</si>
  <si>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</si>
  <si>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</si>
  <si>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</si>
  <si>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</si>
  <si>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</si>
  <si>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</si>
  <si>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</si>
  <si>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</si>
  <si>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</si>
  <si>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</si>
  <si>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</si>
  <si>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</si>
  <si>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</si>
  <si>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</si>
  <si>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</si>
  <si>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</si>
  <si>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</si>
  <si>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</si>
  <si>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</si>
  <si>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</si>
  <si>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</si>
  <si>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</si>
  <si>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</si>
  <si>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</si>
  <si>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</si>
  <si>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</si>
  <si>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</si>
  <si>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</si>
  <si>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</si>
  <si>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</si>
  <si>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</si>
  <si>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</si>
  <si>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</si>
  <si>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</si>
  <si>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</si>
  <si>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</si>
  <si>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</si>
  <si>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</si>
  <si>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</si>
  <si>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</si>
  <si>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</si>
  <si>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</si>
  <si>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</si>
  <si>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</si>
  <si>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</si>
  <si>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</si>
  <si>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</si>
  <si>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</si>
  <si>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</si>
  <si>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</si>
  <si>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</si>
  <si>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</si>
  <si>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</si>
  <si>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</si>
  <si>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</si>
  <si>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</si>
  <si>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</si>
  <si>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</si>
  <si>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</si>
  <si>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</si>
  <si>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</si>
  <si>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</si>
  <si>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</si>
  <si>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</si>
  <si>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</si>
  <si>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</si>
  <si>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</si>
  <si>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</si>
  <si>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</si>
  <si>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</si>
  <si>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</si>
  <si>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</si>
  <si>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</si>
  <si>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</si>
  <si>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</si>
  <si>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</si>
  <si>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</si>
  <si>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</si>
  <si>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</si>
  <si>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</si>
  <si>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</si>
  <si>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</si>
  <si>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</si>
  <si>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</si>
  <si>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</si>
  <si>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</si>
  <si>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</si>
  <si>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</si>
  <si>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</si>
  <si>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</si>
  <si>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</si>
  <si>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</si>
  <si>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</si>
  <si>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</si>
  <si>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</si>
  <si>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</si>
  <si>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</si>
  <si>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</si>
  <si>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</si>
  <si>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</si>
  <si>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</si>
  <si>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</si>
  <si>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</si>
  <si>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</si>
  <si>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</si>
  <si>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</si>
  <si>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</si>
  <si>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</si>
  <si>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</si>
  <si>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</si>
  <si>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</si>
  <si>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</si>
  <si>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</si>
  <si>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</si>
  <si>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</si>
  <si>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</si>
  <si>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</si>
  <si>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</si>
  <si>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</si>
  <si>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</si>
  <si>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</si>
  <si>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</si>
  <si>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</si>
  <si>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</si>
  <si>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</si>
  <si>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</si>
  <si>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</si>
  <si>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</si>
  <si>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</si>
  <si>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Впрвадження единої автоматизованої системи електронного документообігу ммісцевих органів виконавчої влади та органів місцевого самоврядування</t>
  </si>
  <si>
    <t>Технічна підтримка, модернізація існуючих та впровадження нових інформаційних систем</t>
  </si>
  <si>
    <t>Розширення единого телекомунікаційного середовища органів виконавчої влади та місцевого самоврядування. Розгортання та удосконалення локальних обчислювальних мереж та структурованих кабельних систем</t>
  </si>
  <si>
    <t>Утримання каналів телекомунікацій</t>
  </si>
  <si>
    <t>Стимулювання розвитку обласного сегменту інтурнет,модернізація, підтримка існуючих та створення нових веб-рерурсів органів виконавчої влади</t>
  </si>
  <si>
    <t>Організація та виконання робіт з технічного захисту інформації в органах виконавчої влади та місцевого самоврядування</t>
  </si>
  <si>
    <t>Закупівля компютерної техніки</t>
  </si>
  <si>
    <t>Закупівля та легалізація програмного забезпечення</t>
  </si>
  <si>
    <t>Розвиток системи Ір-телефонії в органах державної влади</t>
  </si>
  <si>
    <t>затрат</t>
  </si>
  <si>
    <t xml:space="preserve">formula=RC[-16]+RC[-8]                          </t>
  </si>
  <si>
    <t>Обсяг видатків, усього</t>
  </si>
  <si>
    <t>грн.</t>
  </si>
  <si>
    <t>Звіт</t>
  </si>
  <si>
    <t>Обсяг видатків на впровадження нових тапідтримку існуючих інформаційно-аналітичнихї систем органів виконавчої влади та місцевого самоврядування</t>
  </si>
  <si>
    <t>Обсяг видатків на формування інформаційної та інформаційно телекомунікаційної інфраструктури області</t>
  </si>
  <si>
    <t>Обсяг видатків на придбання техніки у тому числі компютерної</t>
  </si>
  <si>
    <t>Обсяг видатків на придбання, легалізацію програмного забезпечення</t>
  </si>
  <si>
    <t>Обсяг видатків на створення комплексинх систем захисту інформації</t>
  </si>
  <si>
    <t>Обсяг видатків на модернізацію, підтримку існуючихї та створення нових веб-ресурсів</t>
  </si>
  <si>
    <t>продукту</t>
  </si>
  <si>
    <t>Кількість комплектів придбаного та легалізованого програмного забезпечення</t>
  </si>
  <si>
    <t>од.</t>
  </si>
  <si>
    <t>Кількість каналів телекомунікації, які підлягають супроводу</t>
  </si>
  <si>
    <t>Кількість створених нових веб-сайтів</t>
  </si>
  <si>
    <t>Кількість придбаної компютерної техніки у т.ч. пристроїв до них</t>
  </si>
  <si>
    <t>ефективності</t>
  </si>
  <si>
    <t>Середні витрати на придбання та легалізацію   програмного забезпечення</t>
  </si>
  <si>
    <t>Середні витрати на супровід та технічну підтримку каналів телекомунікації</t>
  </si>
  <si>
    <t>Середні витрати на створення одного веб-сайту</t>
  </si>
  <si>
    <t>Середні витрати на придбання одиниці компютерної техніки та обладнання</t>
  </si>
  <si>
    <t>якості</t>
  </si>
  <si>
    <t>Відсоток придбаної або оновленої компютерної техніки до кількості техніки, яка потребує оновлення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</si>
  <si>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</si>
  <si>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</si>
  <si>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</si>
  <si>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</si>
  <si>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області</t>
  </si>
  <si>
    <t>рішення обласної ради  "Про Програму інформатизації областіи"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</si>
  <si>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систем</t>
  </si>
  <si>
    <t>Забезпечення функціонування та розвитку інформаційно-аналітичного забезпечення діяльності органів державної влади</t>
  </si>
  <si>
    <t>Конституція України, Бюджетний кодекс України,Закон України "Про місцеві державні адміністрації", "Про місцеве самоврядування в Україні", "Про державну службу" "Про національну програму інформатизації"</t>
  </si>
  <si>
    <t>(0)(2)</t>
  </si>
  <si>
    <t>Закарпатська обласна державна адміністрація</t>
  </si>
  <si>
    <t>В.о.голови облдержадміністрації</t>
  </si>
  <si>
    <t>Начальник відділу фінансового забезпечення-головний бухгалтер апарату облдержадміністрації</t>
  </si>
  <si>
    <t>П.П.Добромільський</t>
  </si>
  <si>
    <t>В. В. Клопотар</t>
  </si>
  <si>
    <t>00022496</t>
  </si>
  <si>
    <t>0710000000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</si>
  <si>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</si>
  <si>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</si>
  <si>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</si>
  <si>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</si>
  <si>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</si>
  <si>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</si>
  <si>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</si>
  <si>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</si>
  <si>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</si>
  <si>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</si>
  <si>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</si>
  <si>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</si>
  <si>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</si>
  <si>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</si>
  <si>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</si>
  <si>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</si>
  <si>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</si>
  <si>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</si>
  <si>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</si>
  <si>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</si>
  <si>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</si>
  <si>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</si>
  <si>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</si>
  <si>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</si>
  <si>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</si>
  <si>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</si>
  <si>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</si>
  <si>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</si>
  <si>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</si>
  <si>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</si>
  <si>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</si>
  <si>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</si>
  <si>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</si>
  <si>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</si>
  <si>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</si>
  <si>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</si>
  <si>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</si>
  <si>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(0)(2)(1)(7)(5)(2)(0)</t>
  </si>
  <si>
    <t>(7)(5)(2)(0)</t>
  </si>
  <si>
    <t>(0)(4)(6)(0)</t>
  </si>
  <si>
    <t>Реалізація Національної програми інформатизації</t>
  </si>
  <si>
    <t>Закарпатська обласна державна адмiнiстрацiя</t>
  </si>
  <si>
    <t>(0)(2)(1)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</si>
</sst>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3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 quotePrefix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Followed Hyperlink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A267"/>
  <sheetViews>
    <sheetView tabSelected="1"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115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252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13.5" customHeight="1">
      <c r="A4" s="11" t="s">
        <v>159</v>
      </c>
      <c r="B4" s="133" t="s">
        <v>221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8"/>
      <c r="AH4" s="34" t="s">
        <v>220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38" t="s">
        <v>226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161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157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">
      <c r="BE6" s="97"/>
      <c r="BF6" s="97"/>
      <c r="BG6" s="97"/>
      <c r="BH6" s="97"/>
      <c r="BI6" s="97"/>
      <c r="BJ6" s="97"/>
      <c r="BK6" s="97"/>
      <c r="BL6" s="97"/>
    </row>
    <row r="7" spans="1:75" ht="13.5" customHeight="1">
      <c r="A7" s="11" t="s">
        <v>162</v>
      </c>
      <c r="B7" s="133" t="s">
        <v>269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8"/>
      <c r="AH7" s="34" t="s">
        <v>270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38" t="s">
        <v>226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155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163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157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4" t="s">
        <v>265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266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267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39" t="s">
        <v>268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9"/>
      <c r="BL10" s="138" t="s">
        <v>227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165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167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168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166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158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253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148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27.75" customHeight="1">
      <c r="A15" s="131" t="s">
        <v>217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149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15" customHeight="1">
      <c r="A18" s="131" t="s">
        <v>218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150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15" customHeight="1">
      <c r="A21" s="131" t="s">
        <v>219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151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238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228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2</v>
      </c>
      <c r="B26" s="60"/>
      <c r="C26" s="60"/>
      <c r="D26" s="61"/>
      <c r="E26" s="59" t="s">
        <v>19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229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232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239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4</v>
      </c>
      <c r="V27" s="36"/>
      <c r="W27" s="36"/>
      <c r="X27" s="36"/>
      <c r="Y27" s="37"/>
      <c r="Z27" s="35" t="s">
        <v>3</v>
      </c>
      <c r="AA27" s="36"/>
      <c r="AB27" s="36"/>
      <c r="AC27" s="36"/>
      <c r="AD27" s="37"/>
      <c r="AE27" s="56" t="s">
        <v>116</v>
      </c>
      <c r="AF27" s="57"/>
      <c r="AG27" s="57"/>
      <c r="AH27" s="58"/>
      <c r="AI27" s="35" t="s">
        <v>5</v>
      </c>
      <c r="AJ27" s="36"/>
      <c r="AK27" s="36"/>
      <c r="AL27" s="36"/>
      <c r="AM27" s="37"/>
      <c r="AN27" s="35" t="s">
        <v>4</v>
      </c>
      <c r="AO27" s="36"/>
      <c r="AP27" s="36"/>
      <c r="AQ27" s="36"/>
      <c r="AR27" s="37"/>
      <c r="AS27" s="35" t="s">
        <v>3</v>
      </c>
      <c r="AT27" s="36"/>
      <c r="AU27" s="36"/>
      <c r="AV27" s="36"/>
      <c r="AW27" s="37"/>
      <c r="AX27" s="56" t="s">
        <v>116</v>
      </c>
      <c r="AY27" s="57"/>
      <c r="AZ27" s="57"/>
      <c r="BA27" s="58"/>
      <c r="BB27" s="35" t="s">
        <v>96</v>
      </c>
      <c r="BC27" s="36"/>
      <c r="BD27" s="36"/>
      <c r="BE27" s="36"/>
      <c r="BF27" s="37"/>
      <c r="BG27" s="35" t="s">
        <v>4</v>
      </c>
      <c r="BH27" s="36"/>
      <c r="BI27" s="36"/>
      <c r="BJ27" s="36"/>
      <c r="BK27" s="37"/>
      <c r="BL27" s="35" t="s">
        <v>3</v>
      </c>
      <c r="BM27" s="36"/>
      <c r="BN27" s="36"/>
      <c r="BO27" s="36"/>
      <c r="BP27" s="37"/>
      <c r="BQ27" s="56" t="s">
        <v>116</v>
      </c>
      <c r="BR27" s="57"/>
      <c r="BS27" s="57"/>
      <c r="BT27" s="58"/>
      <c r="BU27" s="35" t="s">
        <v>97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56</v>
      </c>
      <c r="B29" s="39"/>
      <c r="C29" s="39"/>
      <c r="D29" s="40"/>
      <c r="E29" s="38" t="s">
        <v>57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65</v>
      </c>
      <c r="V29" s="91"/>
      <c r="W29" s="91"/>
      <c r="X29" s="91"/>
      <c r="Y29" s="92"/>
      <c r="Z29" s="90" t="s">
        <v>66</v>
      </c>
      <c r="AA29" s="91"/>
      <c r="AB29" s="91"/>
      <c r="AC29" s="91"/>
      <c r="AD29" s="92"/>
      <c r="AE29" s="38" t="s">
        <v>91</v>
      </c>
      <c r="AF29" s="39"/>
      <c r="AG29" s="39"/>
      <c r="AH29" s="40"/>
      <c r="AI29" s="49" t="s">
        <v>170</v>
      </c>
      <c r="AJ29" s="50"/>
      <c r="AK29" s="50"/>
      <c r="AL29" s="50"/>
      <c r="AM29" s="51"/>
      <c r="AN29" s="38" t="s">
        <v>67</v>
      </c>
      <c r="AO29" s="39"/>
      <c r="AP29" s="39"/>
      <c r="AQ29" s="39"/>
      <c r="AR29" s="40"/>
      <c r="AS29" s="38" t="s">
        <v>68</v>
      </c>
      <c r="AT29" s="39"/>
      <c r="AU29" s="39"/>
      <c r="AV29" s="39"/>
      <c r="AW29" s="40"/>
      <c r="AX29" s="38" t="s">
        <v>92</v>
      </c>
      <c r="AY29" s="39"/>
      <c r="AZ29" s="39"/>
      <c r="BA29" s="40"/>
      <c r="BB29" s="49" t="s">
        <v>170</v>
      </c>
      <c r="BC29" s="50"/>
      <c r="BD29" s="50"/>
      <c r="BE29" s="50"/>
      <c r="BF29" s="51"/>
      <c r="BG29" s="38" t="s">
        <v>58</v>
      </c>
      <c r="BH29" s="39"/>
      <c r="BI29" s="39"/>
      <c r="BJ29" s="39"/>
      <c r="BK29" s="40"/>
      <c r="BL29" s="38" t="s">
        <v>59</v>
      </c>
      <c r="BM29" s="39"/>
      <c r="BN29" s="39"/>
      <c r="BO29" s="39"/>
      <c r="BP29" s="40"/>
      <c r="BQ29" s="38" t="s">
        <v>93</v>
      </c>
      <c r="BR29" s="39"/>
      <c r="BS29" s="39"/>
      <c r="BT29" s="40"/>
      <c r="BU29" s="49" t="s">
        <v>170</v>
      </c>
      <c r="BV29" s="50"/>
      <c r="BW29" s="50"/>
      <c r="BX29" s="50"/>
      <c r="BY29" s="51"/>
      <c r="CA29" t="s">
        <v>21</v>
      </c>
    </row>
    <row r="30" spans="1:79" s="5" customFormat="1" ht="12.75" customHeight="1">
      <c r="A30" s="38"/>
      <c r="B30" s="39"/>
      <c r="C30" s="39"/>
      <c r="D30" s="40"/>
      <c r="E30" s="41" t="s">
        <v>172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449955</v>
      </c>
      <c r="V30" s="81"/>
      <c r="W30" s="81"/>
      <c r="X30" s="81"/>
      <c r="Y30" s="81"/>
      <c r="Z30" s="81" t="s">
        <v>173</v>
      </c>
      <c r="AA30" s="81"/>
      <c r="AB30" s="81"/>
      <c r="AC30" s="81"/>
      <c r="AD30" s="81"/>
      <c r="AE30" s="53" t="s">
        <v>173</v>
      </c>
      <c r="AF30" s="54"/>
      <c r="AG30" s="54"/>
      <c r="AH30" s="55"/>
      <c r="AI30" s="53">
        <f>IF(ISNUMBER(U30),U30,0)+IF(ISNUMBER(Z30),Z30,0)</f>
        <v>449955</v>
      </c>
      <c r="AJ30" s="54"/>
      <c r="AK30" s="54"/>
      <c r="AL30" s="54"/>
      <c r="AM30" s="55"/>
      <c r="AN30" s="53">
        <v>640000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>IF(ISNUMBER(AN30),AN30,0)+IF(ISNUMBER(AS30),AS30,0)</f>
        <v>640000</v>
      </c>
      <c r="BC30" s="54"/>
      <c r="BD30" s="54"/>
      <c r="BE30" s="54"/>
      <c r="BF30" s="55"/>
      <c r="BG30" s="53">
        <v>908000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>IF(ISNUMBER(BG30),BG30,0)+IF(ISNUMBER(BL30),BL30,0)</f>
        <v>908000</v>
      </c>
      <c r="BV30" s="54"/>
      <c r="BW30" s="54"/>
      <c r="BX30" s="54"/>
      <c r="BY30" s="55"/>
      <c r="CA30" s="5" t="s">
        <v>22</v>
      </c>
    </row>
    <row r="31" spans="1:77" s="5" customFormat="1" ht="24.75" customHeight="1">
      <c r="A31" s="38"/>
      <c r="B31" s="39"/>
      <c r="C31" s="39"/>
      <c r="D31" s="40"/>
      <c r="E31" s="41" t="s">
        <v>174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81" t="s">
        <v>173</v>
      </c>
      <c r="V31" s="81"/>
      <c r="W31" s="81"/>
      <c r="X31" s="81"/>
      <c r="Y31" s="81"/>
      <c r="Z31" s="81">
        <v>199391</v>
      </c>
      <c r="AA31" s="81"/>
      <c r="AB31" s="81"/>
      <c r="AC31" s="81"/>
      <c r="AD31" s="81"/>
      <c r="AE31" s="53">
        <v>199391</v>
      </c>
      <c r="AF31" s="54"/>
      <c r="AG31" s="54"/>
      <c r="AH31" s="55"/>
      <c r="AI31" s="53">
        <f>IF(ISNUMBER(U31),U31,0)+IF(ISNUMBER(Z31),Z31,0)</f>
        <v>199391</v>
      </c>
      <c r="AJ31" s="54"/>
      <c r="AK31" s="54"/>
      <c r="AL31" s="54"/>
      <c r="AM31" s="55"/>
      <c r="AN31" s="53" t="s">
        <v>173</v>
      </c>
      <c r="AO31" s="54"/>
      <c r="AP31" s="54"/>
      <c r="AQ31" s="54"/>
      <c r="AR31" s="55"/>
      <c r="AS31" s="53">
        <v>0</v>
      </c>
      <c r="AT31" s="54"/>
      <c r="AU31" s="54"/>
      <c r="AV31" s="54"/>
      <c r="AW31" s="55"/>
      <c r="AX31" s="53">
        <v>0</v>
      </c>
      <c r="AY31" s="54"/>
      <c r="AZ31" s="54"/>
      <c r="BA31" s="55"/>
      <c r="BB31" s="53">
        <f>IF(ISNUMBER(AN31),AN31,0)+IF(ISNUMBER(AS31),AS31,0)</f>
        <v>0</v>
      </c>
      <c r="BC31" s="54"/>
      <c r="BD31" s="54"/>
      <c r="BE31" s="54"/>
      <c r="BF31" s="55"/>
      <c r="BG31" s="53" t="s">
        <v>173</v>
      </c>
      <c r="BH31" s="54"/>
      <c r="BI31" s="54"/>
      <c r="BJ31" s="54"/>
      <c r="BK31" s="55"/>
      <c r="BL31" s="53">
        <v>0</v>
      </c>
      <c r="BM31" s="54"/>
      <c r="BN31" s="54"/>
      <c r="BO31" s="54"/>
      <c r="BP31" s="55"/>
      <c r="BQ31" s="53">
        <v>0</v>
      </c>
      <c r="BR31" s="54"/>
      <c r="BS31" s="54"/>
      <c r="BT31" s="55"/>
      <c r="BU31" s="53">
        <f>IF(ISNUMBER(BG31),BG31,0)+IF(ISNUMBER(BL31),BL31,0)</f>
        <v>0</v>
      </c>
      <c r="BV31" s="54"/>
      <c r="BW31" s="54"/>
      <c r="BX31" s="54"/>
      <c r="BY31" s="55"/>
    </row>
    <row r="32" spans="1:77" s="5" customFormat="1" ht="37.5" customHeight="1">
      <c r="A32" s="38">
        <v>208400</v>
      </c>
      <c r="B32" s="39"/>
      <c r="C32" s="39"/>
      <c r="D32" s="40"/>
      <c r="E32" s="41" t="s">
        <v>175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/>
      <c r="U32" s="81" t="s">
        <v>173</v>
      </c>
      <c r="V32" s="81"/>
      <c r="W32" s="81"/>
      <c r="X32" s="81"/>
      <c r="Y32" s="81"/>
      <c r="Z32" s="81">
        <v>199391</v>
      </c>
      <c r="AA32" s="81"/>
      <c r="AB32" s="81"/>
      <c r="AC32" s="81"/>
      <c r="AD32" s="81"/>
      <c r="AE32" s="53">
        <v>199391</v>
      </c>
      <c r="AF32" s="54"/>
      <c r="AG32" s="54"/>
      <c r="AH32" s="55"/>
      <c r="AI32" s="53">
        <f>IF(ISNUMBER(U32),U32,0)+IF(ISNUMBER(Z32),Z32,0)</f>
        <v>199391</v>
      </c>
      <c r="AJ32" s="54"/>
      <c r="AK32" s="54"/>
      <c r="AL32" s="54"/>
      <c r="AM32" s="55"/>
      <c r="AN32" s="53" t="s">
        <v>173</v>
      </c>
      <c r="AO32" s="54"/>
      <c r="AP32" s="54"/>
      <c r="AQ32" s="54"/>
      <c r="AR32" s="55"/>
      <c r="AS32" s="53">
        <v>0</v>
      </c>
      <c r="AT32" s="54"/>
      <c r="AU32" s="54"/>
      <c r="AV32" s="54"/>
      <c r="AW32" s="55"/>
      <c r="AX32" s="53">
        <v>0</v>
      </c>
      <c r="AY32" s="54"/>
      <c r="AZ32" s="54"/>
      <c r="BA32" s="55"/>
      <c r="BB32" s="53">
        <f>IF(ISNUMBER(AN32),AN32,0)+IF(ISNUMBER(AS32),AS32,0)</f>
        <v>0</v>
      </c>
      <c r="BC32" s="54"/>
      <c r="BD32" s="54"/>
      <c r="BE32" s="54"/>
      <c r="BF32" s="55"/>
      <c r="BG32" s="53" t="s">
        <v>173</v>
      </c>
      <c r="BH32" s="54"/>
      <c r="BI32" s="54"/>
      <c r="BJ32" s="54"/>
      <c r="BK32" s="55"/>
      <c r="BL32" s="53">
        <v>0</v>
      </c>
      <c r="BM32" s="54"/>
      <c r="BN32" s="54"/>
      <c r="BO32" s="54"/>
      <c r="BP32" s="55"/>
      <c r="BQ32" s="53">
        <v>0</v>
      </c>
      <c r="BR32" s="54"/>
      <c r="BS32" s="54"/>
      <c r="BT32" s="55"/>
      <c r="BU32" s="53">
        <f>IF(ISNUMBER(BG32),BG32,0)+IF(ISNUMBER(BL32),BL32,0)</f>
        <v>0</v>
      </c>
      <c r="BV32" s="54"/>
      <c r="BW32" s="54"/>
      <c r="BX32" s="54"/>
      <c r="BY32" s="55"/>
    </row>
    <row r="33" spans="1:77" s="6" customFormat="1" ht="12.75" customHeight="1">
      <c r="A33" s="94"/>
      <c r="B33" s="95"/>
      <c r="C33" s="95"/>
      <c r="D33" s="96"/>
      <c r="E33" s="98" t="s">
        <v>147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100"/>
      <c r="U33" s="101">
        <v>449955</v>
      </c>
      <c r="V33" s="101"/>
      <c r="W33" s="101"/>
      <c r="X33" s="101"/>
      <c r="Y33" s="101"/>
      <c r="Z33" s="101">
        <v>199391</v>
      </c>
      <c r="AA33" s="101"/>
      <c r="AB33" s="101"/>
      <c r="AC33" s="101"/>
      <c r="AD33" s="101"/>
      <c r="AE33" s="102">
        <v>199391</v>
      </c>
      <c r="AF33" s="103"/>
      <c r="AG33" s="103"/>
      <c r="AH33" s="104"/>
      <c r="AI33" s="102">
        <f>IF(ISNUMBER(U33),U33,0)+IF(ISNUMBER(Z33),Z33,0)</f>
        <v>649346</v>
      </c>
      <c r="AJ33" s="103"/>
      <c r="AK33" s="103"/>
      <c r="AL33" s="103"/>
      <c r="AM33" s="104"/>
      <c r="AN33" s="102">
        <v>640000</v>
      </c>
      <c r="AO33" s="103"/>
      <c r="AP33" s="103"/>
      <c r="AQ33" s="103"/>
      <c r="AR33" s="104"/>
      <c r="AS33" s="102">
        <v>0</v>
      </c>
      <c r="AT33" s="103"/>
      <c r="AU33" s="103"/>
      <c r="AV33" s="103"/>
      <c r="AW33" s="104"/>
      <c r="AX33" s="102">
        <v>0</v>
      </c>
      <c r="AY33" s="103"/>
      <c r="AZ33" s="103"/>
      <c r="BA33" s="104"/>
      <c r="BB33" s="102">
        <f>IF(ISNUMBER(AN33),AN33,0)+IF(ISNUMBER(AS33),AS33,0)</f>
        <v>640000</v>
      </c>
      <c r="BC33" s="103"/>
      <c r="BD33" s="103"/>
      <c r="BE33" s="103"/>
      <c r="BF33" s="104"/>
      <c r="BG33" s="102">
        <v>908000</v>
      </c>
      <c r="BH33" s="103"/>
      <c r="BI33" s="103"/>
      <c r="BJ33" s="103"/>
      <c r="BK33" s="104"/>
      <c r="BL33" s="102">
        <v>0</v>
      </c>
      <c r="BM33" s="103"/>
      <c r="BN33" s="103"/>
      <c r="BO33" s="103"/>
      <c r="BP33" s="104"/>
      <c r="BQ33" s="102">
        <v>0</v>
      </c>
      <c r="BR33" s="103"/>
      <c r="BS33" s="103"/>
      <c r="BT33" s="104"/>
      <c r="BU33" s="102">
        <f>IF(ISNUMBER(BG33),BG33,0)+IF(ISNUMBER(BL33),BL33,0)</f>
        <v>908000</v>
      </c>
      <c r="BV33" s="103"/>
      <c r="BW33" s="103"/>
      <c r="BX33" s="103"/>
      <c r="BY33" s="104"/>
    </row>
    <row r="35" spans="1:64" ht="14.25" customHeight="1">
      <c r="A35" s="87" t="s">
        <v>254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63" ht="15" customHeight="1">
      <c r="A36" s="46" t="s">
        <v>228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</row>
    <row r="37" spans="1:63" ht="22.5" customHeight="1">
      <c r="A37" s="59" t="s">
        <v>2</v>
      </c>
      <c r="B37" s="60"/>
      <c r="C37" s="60"/>
      <c r="D37" s="61"/>
      <c r="E37" s="59" t="s">
        <v>19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/>
      <c r="X37" s="35" t="s">
        <v>250</v>
      </c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7"/>
      <c r="AR37" s="28" t="s">
        <v>255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</row>
    <row r="38" spans="1:63" ht="36" customHeight="1">
      <c r="A38" s="62"/>
      <c r="B38" s="63"/>
      <c r="C38" s="63"/>
      <c r="D38" s="64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4"/>
      <c r="X38" s="28" t="s">
        <v>4</v>
      </c>
      <c r="Y38" s="28"/>
      <c r="Z38" s="28"/>
      <c r="AA38" s="28"/>
      <c r="AB38" s="28"/>
      <c r="AC38" s="28" t="s">
        <v>3</v>
      </c>
      <c r="AD38" s="28"/>
      <c r="AE38" s="28"/>
      <c r="AF38" s="28"/>
      <c r="AG38" s="28"/>
      <c r="AH38" s="56" t="s">
        <v>116</v>
      </c>
      <c r="AI38" s="57"/>
      <c r="AJ38" s="57"/>
      <c r="AK38" s="57"/>
      <c r="AL38" s="58"/>
      <c r="AM38" s="35" t="s">
        <v>5</v>
      </c>
      <c r="AN38" s="36"/>
      <c r="AO38" s="36"/>
      <c r="AP38" s="36"/>
      <c r="AQ38" s="37"/>
      <c r="AR38" s="35" t="s">
        <v>4</v>
      </c>
      <c r="AS38" s="36"/>
      <c r="AT38" s="36"/>
      <c r="AU38" s="36"/>
      <c r="AV38" s="37"/>
      <c r="AW38" s="35" t="s">
        <v>3</v>
      </c>
      <c r="AX38" s="36"/>
      <c r="AY38" s="36"/>
      <c r="AZ38" s="36"/>
      <c r="BA38" s="37"/>
      <c r="BB38" s="56" t="s">
        <v>116</v>
      </c>
      <c r="BC38" s="57"/>
      <c r="BD38" s="57"/>
      <c r="BE38" s="57"/>
      <c r="BF38" s="58"/>
      <c r="BG38" s="35" t="s">
        <v>96</v>
      </c>
      <c r="BH38" s="36"/>
      <c r="BI38" s="36"/>
      <c r="BJ38" s="36"/>
      <c r="BK38" s="37"/>
    </row>
    <row r="39" spans="1:63" ht="15" customHeight="1">
      <c r="A39" s="35">
        <v>1</v>
      </c>
      <c r="B39" s="36"/>
      <c r="C39" s="36"/>
      <c r="D39" s="37"/>
      <c r="E39" s="35">
        <v>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28">
        <v>3</v>
      </c>
      <c r="Y39" s="28"/>
      <c r="Z39" s="28"/>
      <c r="AA39" s="28"/>
      <c r="AB39" s="28"/>
      <c r="AC39" s="28">
        <v>4</v>
      </c>
      <c r="AD39" s="28"/>
      <c r="AE39" s="28"/>
      <c r="AF39" s="28"/>
      <c r="AG39" s="28"/>
      <c r="AH39" s="28">
        <v>5</v>
      </c>
      <c r="AI39" s="28"/>
      <c r="AJ39" s="28"/>
      <c r="AK39" s="28"/>
      <c r="AL39" s="28"/>
      <c r="AM39" s="28">
        <v>6</v>
      </c>
      <c r="AN39" s="28"/>
      <c r="AO39" s="28"/>
      <c r="AP39" s="28"/>
      <c r="AQ39" s="28"/>
      <c r="AR39" s="35">
        <v>7</v>
      </c>
      <c r="AS39" s="36"/>
      <c r="AT39" s="36"/>
      <c r="AU39" s="36"/>
      <c r="AV39" s="37"/>
      <c r="AW39" s="35">
        <v>8</v>
      </c>
      <c r="AX39" s="36"/>
      <c r="AY39" s="36"/>
      <c r="AZ39" s="36"/>
      <c r="BA39" s="37"/>
      <c r="BB39" s="35">
        <v>9</v>
      </c>
      <c r="BC39" s="36"/>
      <c r="BD39" s="36"/>
      <c r="BE39" s="36"/>
      <c r="BF39" s="37"/>
      <c r="BG39" s="35">
        <v>10</v>
      </c>
      <c r="BH39" s="36"/>
      <c r="BI39" s="36"/>
      <c r="BJ39" s="36"/>
      <c r="BK39" s="37"/>
    </row>
    <row r="40" spans="1:79" ht="20.25" customHeight="1" hidden="1">
      <c r="A40" s="38" t="s">
        <v>56</v>
      </c>
      <c r="B40" s="39"/>
      <c r="C40" s="39"/>
      <c r="D40" s="40"/>
      <c r="E40" s="38" t="s">
        <v>57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0"/>
      <c r="X40" s="27" t="s">
        <v>60</v>
      </c>
      <c r="Y40" s="27"/>
      <c r="Z40" s="27"/>
      <c r="AA40" s="27"/>
      <c r="AB40" s="27"/>
      <c r="AC40" s="27" t="s">
        <v>61</v>
      </c>
      <c r="AD40" s="27"/>
      <c r="AE40" s="27"/>
      <c r="AF40" s="27"/>
      <c r="AG40" s="27"/>
      <c r="AH40" s="38" t="s">
        <v>94</v>
      </c>
      <c r="AI40" s="39"/>
      <c r="AJ40" s="39"/>
      <c r="AK40" s="39"/>
      <c r="AL40" s="40"/>
      <c r="AM40" s="49" t="s">
        <v>171</v>
      </c>
      <c r="AN40" s="50"/>
      <c r="AO40" s="50"/>
      <c r="AP40" s="50"/>
      <c r="AQ40" s="51"/>
      <c r="AR40" s="38" t="s">
        <v>62</v>
      </c>
      <c r="AS40" s="39"/>
      <c r="AT40" s="39"/>
      <c r="AU40" s="39"/>
      <c r="AV40" s="40"/>
      <c r="AW40" s="38" t="s">
        <v>63</v>
      </c>
      <c r="AX40" s="39"/>
      <c r="AY40" s="39"/>
      <c r="AZ40" s="39"/>
      <c r="BA40" s="40"/>
      <c r="BB40" s="38" t="s">
        <v>95</v>
      </c>
      <c r="BC40" s="39"/>
      <c r="BD40" s="39"/>
      <c r="BE40" s="39"/>
      <c r="BF40" s="40"/>
      <c r="BG40" s="49" t="s">
        <v>171</v>
      </c>
      <c r="BH40" s="50"/>
      <c r="BI40" s="50"/>
      <c r="BJ40" s="50"/>
      <c r="BK40" s="51"/>
      <c r="CA40" t="s">
        <v>23</v>
      </c>
    </row>
    <row r="41" spans="1:79" s="5" customFormat="1" ht="12.75" customHeight="1">
      <c r="A41" s="38"/>
      <c r="B41" s="39"/>
      <c r="C41" s="39"/>
      <c r="D41" s="40"/>
      <c r="E41" s="41" t="s">
        <v>172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/>
      <c r="X41" s="53">
        <v>1060000</v>
      </c>
      <c r="Y41" s="54"/>
      <c r="Z41" s="54"/>
      <c r="AA41" s="54"/>
      <c r="AB41" s="55"/>
      <c r="AC41" s="53" t="s">
        <v>173</v>
      </c>
      <c r="AD41" s="54"/>
      <c r="AE41" s="54"/>
      <c r="AF41" s="54"/>
      <c r="AG41" s="55"/>
      <c r="AH41" s="53" t="s">
        <v>173</v>
      </c>
      <c r="AI41" s="54"/>
      <c r="AJ41" s="54"/>
      <c r="AK41" s="54"/>
      <c r="AL41" s="55"/>
      <c r="AM41" s="53">
        <f>IF(ISNUMBER(X41),X41,0)+IF(ISNUMBER(AC41),AC41,0)</f>
        <v>1060000</v>
      </c>
      <c r="AN41" s="54"/>
      <c r="AO41" s="54"/>
      <c r="AP41" s="54"/>
      <c r="AQ41" s="55"/>
      <c r="AR41" s="53">
        <v>1106400</v>
      </c>
      <c r="AS41" s="54"/>
      <c r="AT41" s="54"/>
      <c r="AU41" s="54"/>
      <c r="AV41" s="55"/>
      <c r="AW41" s="53" t="s">
        <v>173</v>
      </c>
      <c r="AX41" s="54"/>
      <c r="AY41" s="54"/>
      <c r="AZ41" s="54"/>
      <c r="BA41" s="55"/>
      <c r="BB41" s="53" t="s">
        <v>173</v>
      </c>
      <c r="BC41" s="54"/>
      <c r="BD41" s="54"/>
      <c r="BE41" s="54"/>
      <c r="BF41" s="55"/>
      <c r="BG41" s="81">
        <f>IF(ISNUMBER(AR41),AR41,0)+IF(ISNUMBER(AW41),AW41,0)</f>
        <v>1106400</v>
      </c>
      <c r="BH41" s="81"/>
      <c r="BI41" s="81"/>
      <c r="BJ41" s="81"/>
      <c r="BK41" s="81"/>
      <c r="CA41" s="5" t="s">
        <v>24</v>
      </c>
    </row>
    <row r="42" spans="1:63" s="5" customFormat="1" ht="24.75" customHeight="1">
      <c r="A42" s="38"/>
      <c r="B42" s="39"/>
      <c r="C42" s="39"/>
      <c r="D42" s="40"/>
      <c r="E42" s="41" t="s">
        <v>174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3"/>
      <c r="X42" s="53" t="s">
        <v>173</v>
      </c>
      <c r="Y42" s="54"/>
      <c r="Z42" s="54"/>
      <c r="AA42" s="54"/>
      <c r="AB42" s="55"/>
      <c r="AC42" s="53">
        <v>0</v>
      </c>
      <c r="AD42" s="54"/>
      <c r="AE42" s="54"/>
      <c r="AF42" s="54"/>
      <c r="AG42" s="55"/>
      <c r="AH42" s="53">
        <v>0</v>
      </c>
      <c r="AI42" s="54"/>
      <c r="AJ42" s="54"/>
      <c r="AK42" s="54"/>
      <c r="AL42" s="55"/>
      <c r="AM42" s="53">
        <f>IF(ISNUMBER(X42),X42,0)+IF(ISNUMBER(AC42),AC42,0)</f>
        <v>0</v>
      </c>
      <c r="AN42" s="54"/>
      <c r="AO42" s="54"/>
      <c r="AP42" s="54"/>
      <c r="AQ42" s="55"/>
      <c r="AR42" s="53" t="s">
        <v>173</v>
      </c>
      <c r="AS42" s="54"/>
      <c r="AT42" s="54"/>
      <c r="AU42" s="54"/>
      <c r="AV42" s="55"/>
      <c r="AW42" s="53">
        <v>0</v>
      </c>
      <c r="AX42" s="54"/>
      <c r="AY42" s="54"/>
      <c r="AZ42" s="54"/>
      <c r="BA42" s="55"/>
      <c r="BB42" s="53">
        <v>0</v>
      </c>
      <c r="BC42" s="54"/>
      <c r="BD42" s="54"/>
      <c r="BE42" s="54"/>
      <c r="BF42" s="55"/>
      <c r="BG42" s="81">
        <f>IF(ISNUMBER(AR42),AR42,0)+IF(ISNUMBER(AW42),AW42,0)</f>
        <v>0</v>
      </c>
      <c r="BH42" s="81"/>
      <c r="BI42" s="81"/>
      <c r="BJ42" s="81"/>
      <c r="BK42" s="81"/>
    </row>
    <row r="43" spans="1:63" s="5" customFormat="1" ht="24.75" customHeight="1">
      <c r="A43" s="38">
        <v>208400</v>
      </c>
      <c r="B43" s="39"/>
      <c r="C43" s="39"/>
      <c r="D43" s="40"/>
      <c r="E43" s="41" t="s">
        <v>175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3"/>
      <c r="X43" s="53" t="s">
        <v>173</v>
      </c>
      <c r="Y43" s="54"/>
      <c r="Z43" s="54"/>
      <c r="AA43" s="54"/>
      <c r="AB43" s="55"/>
      <c r="AC43" s="53">
        <v>0</v>
      </c>
      <c r="AD43" s="54"/>
      <c r="AE43" s="54"/>
      <c r="AF43" s="54"/>
      <c r="AG43" s="55"/>
      <c r="AH43" s="53">
        <v>0</v>
      </c>
      <c r="AI43" s="54"/>
      <c r="AJ43" s="54"/>
      <c r="AK43" s="54"/>
      <c r="AL43" s="55"/>
      <c r="AM43" s="53">
        <f>IF(ISNUMBER(X43),X43,0)+IF(ISNUMBER(AC43),AC43,0)</f>
        <v>0</v>
      </c>
      <c r="AN43" s="54"/>
      <c r="AO43" s="54"/>
      <c r="AP43" s="54"/>
      <c r="AQ43" s="55"/>
      <c r="AR43" s="53" t="s">
        <v>173</v>
      </c>
      <c r="AS43" s="54"/>
      <c r="AT43" s="54"/>
      <c r="AU43" s="54"/>
      <c r="AV43" s="55"/>
      <c r="AW43" s="53">
        <v>0</v>
      </c>
      <c r="AX43" s="54"/>
      <c r="AY43" s="54"/>
      <c r="AZ43" s="54"/>
      <c r="BA43" s="55"/>
      <c r="BB43" s="53">
        <v>0</v>
      </c>
      <c r="BC43" s="54"/>
      <c r="BD43" s="54"/>
      <c r="BE43" s="54"/>
      <c r="BF43" s="55"/>
      <c r="BG43" s="81">
        <f>IF(ISNUMBER(AR43),AR43,0)+IF(ISNUMBER(AW43),AW43,0)</f>
        <v>0</v>
      </c>
      <c r="BH43" s="81"/>
      <c r="BI43" s="81"/>
      <c r="BJ43" s="81"/>
      <c r="BK43" s="81"/>
    </row>
    <row r="44" spans="1:63" s="6" customFormat="1" ht="12.75" customHeight="1">
      <c r="A44" s="94"/>
      <c r="B44" s="95"/>
      <c r="C44" s="95"/>
      <c r="D44" s="96"/>
      <c r="E44" s="98" t="s">
        <v>147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100"/>
      <c r="X44" s="102">
        <v>1060000</v>
      </c>
      <c r="Y44" s="103"/>
      <c r="Z44" s="103"/>
      <c r="AA44" s="103"/>
      <c r="AB44" s="104"/>
      <c r="AC44" s="102">
        <v>0</v>
      </c>
      <c r="AD44" s="103"/>
      <c r="AE44" s="103"/>
      <c r="AF44" s="103"/>
      <c r="AG44" s="104"/>
      <c r="AH44" s="102">
        <v>0</v>
      </c>
      <c r="AI44" s="103"/>
      <c r="AJ44" s="103"/>
      <c r="AK44" s="103"/>
      <c r="AL44" s="104"/>
      <c r="AM44" s="102">
        <f>IF(ISNUMBER(X44),X44,0)+IF(ISNUMBER(AC44),AC44,0)</f>
        <v>1060000</v>
      </c>
      <c r="AN44" s="103"/>
      <c r="AO44" s="103"/>
      <c r="AP44" s="103"/>
      <c r="AQ44" s="104"/>
      <c r="AR44" s="102">
        <v>1106400</v>
      </c>
      <c r="AS44" s="103"/>
      <c r="AT44" s="103"/>
      <c r="AU44" s="103"/>
      <c r="AV44" s="104"/>
      <c r="AW44" s="102">
        <v>0</v>
      </c>
      <c r="AX44" s="103"/>
      <c r="AY44" s="103"/>
      <c r="AZ44" s="103"/>
      <c r="BA44" s="104"/>
      <c r="BB44" s="102">
        <v>0</v>
      </c>
      <c r="BC44" s="103"/>
      <c r="BD44" s="103"/>
      <c r="BE44" s="103"/>
      <c r="BF44" s="104"/>
      <c r="BG44" s="101">
        <f>IF(ISNUMBER(AR44),AR44,0)+IF(ISNUMBER(AW44),AW44,0)</f>
        <v>1106400</v>
      </c>
      <c r="BH44" s="101"/>
      <c r="BI44" s="101"/>
      <c r="BJ44" s="101"/>
      <c r="BK44" s="101"/>
    </row>
    <row r="45" spans="1:59" s="4" customFormat="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</row>
    <row r="47" spans="1:78" s="3" customFormat="1" ht="14.25" customHeight="1">
      <c r="A47" s="30" t="s">
        <v>117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9"/>
    </row>
    <row r="48" spans="1:77" ht="14.25" customHeight="1">
      <c r="A48" s="30" t="s">
        <v>240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ht="15" customHeight="1">
      <c r="A49" s="32" t="s">
        <v>228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 ht="22.5" customHeight="1">
      <c r="A50" s="68" t="s">
        <v>118</v>
      </c>
      <c r="B50" s="69"/>
      <c r="C50" s="69"/>
      <c r="D50" s="70"/>
      <c r="E50" s="28" t="s">
        <v>19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35" t="s">
        <v>229</v>
      </c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7"/>
      <c r="AN50" s="35" t="s">
        <v>232</v>
      </c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7"/>
      <c r="BG50" s="35" t="s">
        <v>239</v>
      </c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7"/>
    </row>
    <row r="51" spans="1:77" ht="48.75" customHeight="1">
      <c r="A51" s="71"/>
      <c r="B51" s="72"/>
      <c r="C51" s="72"/>
      <c r="D51" s="7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35" t="s">
        <v>4</v>
      </c>
      <c r="V51" s="36"/>
      <c r="W51" s="36"/>
      <c r="X51" s="36"/>
      <c r="Y51" s="37"/>
      <c r="Z51" s="35" t="s">
        <v>3</v>
      </c>
      <c r="AA51" s="36"/>
      <c r="AB51" s="36"/>
      <c r="AC51" s="36"/>
      <c r="AD51" s="37"/>
      <c r="AE51" s="56" t="s">
        <v>116</v>
      </c>
      <c r="AF51" s="57"/>
      <c r="AG51" s="57"/>
      <c r="AH51" s="58"/>
      <c r="AI51" s="35" t="s">
        <v>5</v>
      </c>
      <c r="AJ51" s="36"/>
      <c r="AK51" s="36"/>
      <c r="AL51" s="36"/>
      <c r="AM51" s="37"/>
      <c r="AN51" s="35" t="s">
        <v>4</v>
      </c>
      <c r="AO51" s="36"/>
      <c r="AP51" s="36"/>
      <c r="AQ51" s="36"/>
      <c r="AR51" s="37"/>
      <c r="AS51" s="35" t="s">
        <v>3</v>
      </c>
      <c r="AT51" s="36"/>
      <c r="AU51" s="36"/>
      <c r="AV51" s="36"/>
      <c r="AW51" s="37"/>
      <c r="AX51" s="56" t="s">
        <v>116</v>
      </c>
      <c r="AY51" s="57"/>
      <c r="AZ51" s="57"/>
      <c r="BA51" s="58"/>
      <c r="BB51" s="35" t="s">
        <v>96</v>
      </c>
      <c r="BC51" s="36"/>
      <c r="BD51" s="36"/>
      <c r="BE51" s="36"/>
      <c r="BF51" s="37"/>
      <c r="BG51" s="35" t="s">
        <v>4</v>
      </c>
      <c r="BH51" s="36"/>
      <c r="BI51" s="36"/>
      <c r="BJ51" s="36"/>
      <c r="BK51" s="37"/>
      <c r="BL51" s="35" t="s">
        <v>3</v>
      </c>
      <c r="BM51" s="36"/>
      <c r="BN51" s="36"/>
      <c r="BO51" s="36"/>
      <c r="BP51" s="37"/>
      <c r="BQ51" s="56" t="s">
        <v>116</v>
      </c>
      <c r="BR51" s="57"/>
      <c r="BS51" s="57"/>
      <c r="BT51" s="58"/>
      <c r="BU51" s="35" t="s">
        <v>97</v>
      </c>
      <c r="BV51" s="36"/>
      <c r="BW51" s="36"/>
      <c r="BX51" s="36"/>
      <c r="BY51" s="37"/>
    </row>
    <row r="52" spans="1:77" ht="15" customHeight="1">
      <c r="A52" s="35">
        <v>1</v>
      </c>
      <c r="B52" s="36"/>
      <c r="C52" s="36"/>
      <c r="D52" s="37"/>
      <c r="E52" s="35">
        <v>2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  <c r="U52" s="35">
        <v>3</v>
      </c>
      <c r="V52" s="36"/>
      <c r="W52" s="36"/>
      <c r="X52" s="36"/>
      <c r="Y52" s="37"/>
      <c r="Z52" s="35">
        <v>4</v>
      </c>
      <c r="AA52" s="36"/>
      <c r="AB52" s="36"/>
      <c r="AC52" s="36"/>
      <c r="AD52" s="37"/>
      <c r="AE52" s="35">
        <v>5</v>
      </c>
      <c r="AF52" s="36"/>
      <c r="AG52" s="36"/>
      <c r="AH52" s="37"/>
      <c r="AI52" s="35">
        <v>6</v>
      </c>
      <c r="AJ52" s="36"/>
      <c r="AK52" s="36"/>
      <c r="AL52" s="36"/>
      <c r="AM52" s="37"/>
      <c r="AN52" s="35">
        <v>7</v>
      </c>
      <c r="AO52" s="36"/>
      <c r="AP52" s="36"/>
      <c r="AQ52" s="36"/>
      <c r="AR52" s="37"/>
      <c r="AS52" s="35">
        <v>8</v>
      </c>
      <c r="AT52" s="36"/>
      <c r="AU52" s="36"/>
      <c r="AV52" s="36"/>
      <c r="AW52" s="37"/>
      <c r="AX52" s="35">
        <v>9</v>
      </c>
      <c r="AY52" s="36"/>
      <c r="AZ52" s="36"/>
      <c r="BA52" s="37"/>
      <c r="BB52" s="35">
        <v>10</v>
      </c>
      <c r="BC52" s="36"/>
      <c r="BD52" s="36"/>
      <c r="BE52" s="36"/>
      <c r="BF52" s="37"/>
      <c r="BG52" s="35">
        <v>11</v>
      </c>
      <c r="BH52" s="36"/>
      <c r="BI52" s="36"/>
      <c r="BJ52" s="36"/>
      <c r="BK52" s="37"/>
      <c r="BL52" s="35">
        <v>12</v>
      </c>
      <c r="BM52" s="36"/>
      <c r="BN52" s="36"/>
      <c r="BO52" s="36"/>
      <c r="BP52" s="37"/>
      <c r="BQ52" s="35">
        <v>13</v>
      </c>
      <c r="BR52" s="36"/>
      <c r="BS52" s="36"/>
      <c r="BT52" s="37"/>
      <c r="BU52" s="35">
        <v>14</v>
      </c>
      <c r="BV52" s="36"/>
      <c r="BW52" s="36"/>
      <c r="BX52" s="36"/>
      <c r="BY52" s="37"/>
    </row>
    <row r="53" spans="1:79" s="1" customFormat="1" ht="12.75" customHeight="1" hidden="1">
      <c r="A53" s="38" t="s">
        <v>64</v>
      </c>
      <c r="B53" s="39"/>
      <c r="C53" s="39"/>
      <c r="D53" s="40"/>
      <c r="E53" s="38" t="s">
        <v>57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0"/>
      <c r="U53" s="38" t="s">
        <v>65</v>
      </c>
      <c r="V53" s="39"/>
      <c r="W53" s="39"/>
      <c r="X53" s="39"/>
      <c r="Y53" s="40"/>
      <c r="Z53" s="38" t="s">
        <v>66</v>
      </c>
      <c r="AA53" s="39"/>
      <c r="AB53" s="39"/>
      <c r="AC53" s="39"/>
      <c r="AD53" s="40"/>
      <c r="AE53" s="38" t="s">
        <v>91</v>
      </c>
      <c r="AF53" s="39"/>
      <c r="AG53" s="39"/>
      <c r="AH53" s="40"/>
      <c r="AI53" s="49" t="s">
        <v>170</v>
      </c>
      <c r="AJ53" s="50"/>
      <c r="AK53" s="50"/>
      <c r="AL53" s="50"/>
      <c r="AM53" s="51"/>
      <c r="AN53" s="38" t="s">
        <v>67</v>
      </c>
      <c r="AO53" s="39"/>
      <c r="AP53" s="39"/>
      <c r="AQ53" s="39"/>
      <c r="AR53" s="40"/>
      <c r="AS53" s="38" t="s">
        <v>68</v>
      </c>
      <c r="AT53" s="39"/>
      <c r="AU53" s="39"/>
      <c r="AV53" s="39"/>
      <c r="AW53" s="40"/>
      <c r="AX53" s="38" t="s">
        <v>92</v>
      </c>
      <c r="AY53" s="39"/>
      <c r="AZ53" s="39"/>
      <c r="BA53" s="40"/>
      <c r="BB53" s="49" t="s">
        <v>170</v>
      </c>
      <c r="BC53" s="50"/>
      <c r="BD53" s="50"/>
      <c r="BE53" s="50"/>
      <c r="BF53" s="51"/>
      <c r="BG53" s="38" t="s">
        <v>58</v>
      </c>
      <c r="BH53" s="39"/>
      <c r="BI53" s="39"/>
      <c r="BJ53" s="39"/>
      <c r="BK53" s="40"/>
      <c r="BL53" s="38" t="s">
        <v>59</v>
      </c>
      <c r="BM53" s="39"/>
      <c r="BN53" s="39"/>
      <c r="BO53" s="39"/>
      <c r="BP53" s="40"/>
      <c r="BQ53" s="38" t="s">
        <v>93</v>
      </c>
      <c r="BR53" s="39"/>
      <c r="BS53" s="39"/>
      <c r="BT53" s="40"/>
      <c r="BU53" s="49" t="s">
        <v>170</v>
      </c>
      <c r="BV53" s="50"/>
      <c r="BW53" s="50"/>
      <c r="BX53" s="50"/>
      <c r="BY53" s="51"/>
      <c r="CA53" t="s">
        <v>25</v>
      </c>
    </row>
    <row r="54" spans="1:79" s="5" customFormat="1" ht="37.5" customHeight="1">
      <c r="A54" s="38">
        <v>2282</v>
      </c>
      <c r="B54" s="39"/>
      <c r="C54" s="39"/>
      <c r="D54" s="40"/>
      <c r="E54" s="41" t="s">
        <v>176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3"/>
      <c r="U54" s="53">
        <v>449955</v>
      </c>
      <c r="V54" s="54"/>
      <c r="W54" s="54"/>
      <c r="X54" s="54"/>
      <c r="Y54" s="55"/>
      <c r="Z54" s="53">
        <v>0</v>
      </c>
      <c r="AA54" s="54"/>
      <c r="AB54" s="54"/>
      <c r="AC54" s="54"/>
      <c r="AD54" s="55"/>
      <c r="AE54" s="53">
        <v>0</v>
      </c>
      <c r="AF54" s="54"/>
      <c r="AG54" s="54"/>
      <c r="AH54" s="55"/>
      <c r="AI54" s="53">
        <f>IF(ISNUMBER(U54),U54,0)+IF(ISNUMBER(Z54),Z54,0)</f>
        <v>449955</v>
      </c>
      <c r="AJ54" s="54"/>
      <c r="AK54" s="54"/>
      <c r="AL54" s="54"/>
      <c r="AM54" s="55"/>
      <c r="AN54" s="53">
        <v>640000</v>
      </c>
      <c r="AO54" s="54"/>
      <c r="AP54" s="54"/>
      <c r="AQ54" s="54"/>
      <c r="AR54" s="55"/>
      <c r="AS54" s="53">
        <v>0</v>
      </c>
      <c r="AT54" s="54"/>
      <c r="AU54" s="54"/>
      <c r="AV54" s="54"/>
      <c r="AW54" s="55"/>
      <c r="AX54" s="53">
        <v>0</v>
      </c>
      <c r="AY54" s="54"/>
      <c r="AZ54" s="54"/>
      <c r="BA54" s="55"/>
      <c r="BB54" s="53">
        <f>IF(ISNUMBER(AN54),AN54,0)+IF(ISNUMBER(AS54),AS54,0)</f>
        <v>640000</v>
      </c>
      <c r="BC54" s="54"/>
      <c r="BD54" s="54"/>
      <c r="BE54" s="54"/>
      <c r="BF54" s="55"/>
      <c r="BG54" s="53">
        <v>908000</v>
      </c>
      <c r="BH54" s="54"/>
      <c r="BI54" s="54"/>
      <c r="BJ54" s="54"/>
      <c r="BK54" s="55"/>
      <c r="BL54" s="53">
        <v>0</v>
      </c>
      <c r="BM54" s="54"/>
      <c r="BN54" s="54"/>
      <c r="BO54" s="54"/>
      <c r="BP54" s="55"/>
      <c r="BQ54" s="53">
        <v>0</v>
      </c>
      <c r="BR54" s="54"/>
      <c r="BS54" s="54"/>
      <c r="BT54" s="55"/>
      <c r="BU54" s="53">
        <f>IF(ISNUMBER(BG54),BG54,0)+IF(ISNUMBER(BL54),BL54,0)</f>
        <v>908000</v>
      </c>
      <c r="BV54" s="54"/>
      <c r="BW54" s="54"/>
      <c r="BX54" s="54"/>
      <c r="BY54" s="55"/>
      <c r="CA54" s="5" t="s">
        <v>26</v>
      </c>
    </row>
    <row r="55" spans="1:77" s="5" customFormat="1" ht="24.75" customHeight="1">
      <c r="A55" s="38">
        <v>3110</v>
      </c>
      <c r="B55" s="39"/>
      <c r="C55" s="39"/>
      <c r="D55" s="40"/>
      <c r="E55" s="41" t="s">
        <v>177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3"/>
      <c r="U55" s="53">
        <v>0</v>
      </c>
      <c r="V55" s="54"/>
      <c r="W55" s="54"/>
      <c r="X55" s="54"/>
      <c r="Y55" s="55"/>
      <c r="Z55" s="53">
        <v>199391</v>
      </c>
      <c r="AA55" s="54"/>
      <c r="AB55" s="54"/>
      <c r="AC55" s="54"/>
      <c r="AD55" s="55"/>
      <c r="AE55" s="53">
        <v>199391</v>
      </c>
      <c r="AF55" s="54"/>
      <c r="AG55" s="54"/>
      <c r="AH55" s="55"/>
      <c r="AI55" s="53">
        <f>IF(ISNUMBER(U55),U55,0)+IF(ISNUMBER(Z55),Z55,0)</f>
        <v>199391</v>
      </c>
      <c r="AJ55" s="54"/>
      <c r="AK55" s="54"/>
      <c r="AL55" s="54"/>
      <c r="AM55" s="55"/>
      <c r="AN55" s="53">
        <v>0</v>
      </c>
      <c r="AO55" s="54"/>
      <c r="AP55" s="54"/>
      <c r="AQ55" s="54"/>
      <c r="AR55" s="55"/>
      <c r="AS55" s="53">
        <v>0</v>
      </c>
      <c r="AT55" s="54"/>
      <c r="AU55" s="54"/>
      <c r="AV55" s="54"/>
      <c r="AW55" s="55"/>
      <c r="AX55" s="53">
        <v>0</v>
      </c>
      <c r="AY55" s="54"/>
      <c r="AZ55" s="54"/>
      <c r="BA55" s="55"/>
      <c r="BB55" s="53">
        <f>IF(ISNUMBER(AN55),AN55,0)+IF(ISNUMBER(AS55),AS55,0)</f>
        <v>0</v>
      </c>
      <c r="BC55" s="54"/>
      <c r="BD55" s="54"/>
      <c r="BE55" s="54"/>
      <c r="BF55" s="55"/>
      <c r="BG55" s="53">
        <v>0</v>
      </c>
      <c r="BH55" s="54"/>
      <c r="BI55" s="54"/>
      <c r="BJ55" s="54"/>
      <c r="BK55" s="55"/>
      <c r="BL55" s="53">
        <v>0</v>
      </c>
      <c r="BM55" s="54"/>
      <c r="BN55" s="54"/>
      <c r="BO55" s="54"/>
      <c r="BP55" s="55"/>
      <c r="BQ55" s="53">
        <v>0</v>
      </c>
      <c r="BR55" s="54"/>
      <c r="BS55" s="54"/>
      <c r="BT55" s="55"/>
      <c r="BU55" s="53">
        <f>IF(ISNUMBER(BG55),BG55,0)+IF(ISNUMBER(BL55),BL55,0)</f>
        <v>0</v>
      </c>
      <c r="BV55" s="54"/>
      <c r="BW55" s="54"/>
      <c r="BX55" s="54"/>
      <c r="BY55" s="55"/>
    </row>
    <row r="56" spans="1:77" s="6" customFormat="1" ht="12.75" customHeight="1">
      <c r="A56" s="94"/>
      <c r="B56" s="95"/>
      <c r="C56" s="95"/>
      <c r="D56" s="96"/>
      <c r="E56" s="98" t="s">
        <v>147</v>
      </c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/>
      <c r="U56" s="102">
        <v>449955</v>
      </c>
      <c r="V56" s="103"/>
      <c r="W56" s="103"/>
      <c r="X56" s="103"/>
      <c r="Y56" s="104"/>
      <c r="Z56" s="102">
        <v>199391</v>
      </c>
      <c r="AA56" s="103"/>
      <c r="AB56" s="103"/>
      <c r="AC56" s="103"/>
      <c r="AD56" s="104"/>
      <c r="AE56" s="102">
        <v>199391</v>
      </c>
      <c r="AF56" s="103"/>
      <c r="AG56" s="103"/>
      <c r="AH56" s="104"/>
      <c r="AI56" s="102">
        <f>IF(ISNUMBER(U56),U56,0)+IF(ISNUMBER(Z56),Z56,0)</f>
        <v>649346</v>
      </c>
      <c r="AJ56" s="103"/>
      <c r="AK56" s="103"/>
      <c r="AL56" s="103"/>
      <c r="AM56" s="104"/>
      <c r="AN56" s="102">
        <v>640000</v>
      </c>
      <c r="AO56" s="103"/>
      <c r="AP56" s="103"/>
      <c r="AQ56" s="103"/>
      <c r="AR56" s="104"/>
      <c r="AS56" s="102">
        <v>0</v>
      </c>
      <c r="AT56" s="103"/>
      <c r="AU56" s="103"/>
      <c r="AV56" s="103"/>
      <c r="AW56" s="104"/>
      <c r="AX56" s="102">
        <v>0</v>
      </c>
      <c r="AY56" s="103"/>
      <c r="AZ56" s="103"/>
      <c r="BA56" s="104"/>
      <c r="BB56" s="102">
        <f>IF(ISNUMBER(AN56),AN56,0)+IF(ISNUMBER(AS56),AS56,0)</f>
        <v>640000</v>
      </c>
      <c r="BC56" s="103"/>
      <c r="BD56" s="103"/>
      <c r="BE56" s="103"/>
      <c r="BF56" s="104"/>
      <c r="BG56" s="102">
        <v>908000</v>
      </c>
      <c r="BH56" s="103"/>
      <c r="BI56" s="103"/>
      <c r="BJ56" s="103"/>
      <c r="BK56" s="104"/>
      <c r="BL56" s="102">
        <v>0</v>
      </c>
      <c r="BM56" s="103"/>
      <c r="BN56" s="103"/>
      <c r="BO56" s="103"/>
      <c r="BP56" s="104"/>
      <c r="BQ56" s="102">
        <v>0</v>
      </c>
      <c r="BR56" s="103"/>
      <c r="BS56" s="103"/>
      <c r="BT56" s="104"/>
      <c r="BU56" s="102">
        <f>IF(ISNUMBER(BG56),BG56,0)+IF(ISNUMBER(BL56),BL56,0)</f>
        <v>908000</v>
      </c>
      <c r="BV56" s="103"/>
      <c r="BW56" s="103"/>
      <c r="BX56" s="103"/>
      <c r="BY56" s="104"/>
    </row>
    <row r="58" spans="1:64" ht="14.25" customHeight="1">
      <c r="A58" s="30" t="s">
        <v>241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</row>
    <row r="59" spans="1:77" ht="15" customHeight="1">
      <c r="A59" s="46" t="s">
        <v>228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</row>
    <row r="60" spans="1:77" ht="22.5" customHeight="1">
      <c r="A60" s="68" t="s">
        <v>119</v>
      </c>
      <c r="B60" s="69"/>
      <c r="C60" s="69"/>
      <c r="D60" s="69"/>
      <c r="E60" s="70"/>
      <c r="F60" s="28" t="s">
        <v>19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35" t="s">
        <v>229</v>
      </c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7"/>
      <c r="AN60" s="35" t="s">
        <v>232</v>
      </c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7"/>
      <c r="BG60" s="35" t="s">
        <v>239</v>
      </c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7"/>
    </row>
    <row r="61" spans="1:77" ht="51.75" customHeight="1">
      <c r="A61" s="71"/>
      <c r="B61" s="72"/>
      <c r="C61" s="72"/>
      <c r="D61" s="72"/>
      <c r="E61" s="73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35" t="s">
        <v>4</v>
      </c>
      <c r="V61" s="36"/>
      <c r="W61" s="36"/>
      <c r="X61" s="36"/>
      <c r="Y61" s="37"/>
      <c r="Z61" s="35" t="s">
        <v>3</v>
      </c>
      <c r="AA61" s="36"/>
      <c r="AB61" s="36"/>
      <c r="AC61" s="36"/>
      <c r="AD61" s="37"/>
      <c r="AE61" s="56" t="s">
        <v>116</v>
      </c>
      <c r="AF61" s="57"/>
      <c r="AG61" s="57"/>
      <c r="AH61" s="58"/>
      <c r="AI61" s="35" t="s">
        <v>5</v>
      </c>
      <c r="AJ61" s="36"/>
      <c r="AK61" s="36"/>
      <c r="AL61" s="36"/>
      <c r="AM61" s="37"/>
      <c r="AN61" s="35" t="s">
        <v>4</v>
      </c>
      <c r="AO61" s="36"/>
      <c r="AP61" s="36"/>
      <c r="AQ61" s="36"/>
      <c r="AR61" s="37"/>
      <c r="AS61" s="35" t="s">
        <v>3</v>
      </c>
      <c r="AT61" s="36"/>
      <c r="AU61" s="36"/>
      <c r="AV61" s="36"/>
      <c r="AW61" s="37"/>
      <c r="AX61" s="56" t="s">
        <v>116</v>
      </c>
      <c r="AY61" s="57"/>
      <c r="AZ61" s="57"/>
      <c r="BA61" s="58"/>
      <c r="BB61" s="35" t="s">
        <v>96</v>
      </c>
      <c r="BC61" s="36"/>
      <c r="BD61" s="36"/>
      <c r="BE61" s="36"/>
      <c r="BF61" s="37"/>
      <c r="BG61" s="35" t="s">
        <v>4</v>
      </c>
      <c r="BH61" s="36"/>
      <c r="BI61" s="36"/>
      <c r="BJ61" s="36"/>
      <c r="BK61" s="37"/>
      <c r="BL61" s="35" t="s">
        <v>3</v>
      </c>
      <c r="BM61" s="36"/>
      <c r="BN61" s="36"/>
      <c r="BO61" s="36"/>
      <c r="BP61" s="37"/>
      <c r="BQ61" s="56" t="s">
        <v>116</v>
      </c>
      <c r="BR61" s="57"/>
      <c r="BS61" s="57"/>
      <c r="BT61" s="58"/>
      <c r="BU61" s="28" t="s">
        <v>97</v>
      </c>
      <c r="BV61" s="28"/>
      <c r="BW61" s="28"/>
      <c r="BX61" s="28"/>
      <c r="BY61" s="28"/>
    </row>
    <row r="62" spans="1:77" ht="15" customHeight="1">
      <c r="A62" s="35">
        <v>1</v>
      </c>
      <c r="B62" s="36"/>
      <c r="C62" s="36"/>
      <c r="D62" s="36"/>
      <c r="E62" s="37"/>
      <c r="F62" s="35">
        <v>2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7"/>
      <c r="U62" s="35">
        <v>3</v>
      </c>
      <c r="V62" s="36"/>
      <c r="W62" s="36"/>
      <c r="X62" s="36"/>
      <c r="Y62" s="37"/>
      <c r="Z62" s="35">
        <v>4</v>
      </c>
      <c r="AA62" s="36"/>
      <c r="AB62" s="36"/>
      <c r="AC62" s="36"/>
      <c r="AD62" s="37"/>
      <c r="AE62" s="35">
        <v>5</v>
      </c>
      <c r="AF62" s="36"/>
      <c r="AG62" s="36"/>
      <c r="AH62" s="37"/>
      <c r="AI62" s="35">
        <v>6</v>
      </c>
      <c r="AJ62" s="36"/>
      <c r="AK62" s="36"/>
      <c r="AL62" s="36"/>
      <c r="AM62" s="37"/>
      <c r="AN62" s="35">
        <v>7</v>
      </c>
      <c r="AO62" s="36"/>
      <c r="AP62" s="36"/>
      <c r="AQ62" s="36"/>
      <c r="AR62" s="37"/>
      <c r="AS62" s="35">
        <v>8</v>
      </c>
      <c r="AT62" s="36"/>
      <c r="AU62" s="36"/>
      <c r="AV62" s="36"/>
      <c r="AW62" s="37"/>
      <c r="AX62" s="35">
        <v>9</v>
      </c>
      <c r="AY62" s="36"/>
      <c r="AZ62" s="36"/>
      <c r="BA62" s="37"/>
      <c r="BB62" s="35">
        <v>10</v>
      </c>
      <c r="BC62" s="36"/>
      <c r="BD62" s="36"/>
      <c r="BE62" s="36"/>
      <c r="BF62" s="37"/>
      <c r="BG62" s="35">
        <v>11</v>
      </c>
      <c r="BH62" s="36"/>
      <c r="BI62" s="36"/>
      <c r="BJ62" s="36"/>
      <c r="BK62" s="37"/>
      <c r="BL62" s="35">
        <v>12</v>
      </c>
      <c r="BM62" s="36"/>
      <c r="BN62" s="36"/>
      <c r="BO62" s="36"/>
      <c r="BP62" s="37"/>
      <c r="BQ62" s="35">
        <v>13</v>
      </c>
      <c r="BR62" s="36"/>
      <c r="BS62" s="36"/>
      <c r="BT62" s="37"/>
      <c r="BU62" s="28">
        <v>14</v>
      </c>
      <c r="BV62" s="28"/>
      <c r="BW62" s="28"/>
      <c r="BX62" s="28"/>
      <c r="BY62" s="28"/>
    </row>
    <row r="63" spans="1:79" s="1" customFormat="1" ht="13.5" customHeight="1" hidden="1">
      <c r="A63" s="38" t="s">
        <v>64</v>
      </c>
      <c r="B63" s="39"/>
      <c r="C63" s="39"/>
      <c r="D63" s="39"/>
      <c r="E63" s="40"/>
      <c r="F63" s="38" t="s">
        <v>57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0"/>
      <c r="U63" s="38" t="s">
        <v>65</v>
      </c>
      <c r="V63" s="39"/>
      <c r="W63" s="39"/>
      <c r="X63" s="39"/>
      <c r="Y63" s="40"/>
      <c r="Z63" s="38" t="s">
        <v>66</v>
      </c>
      <c r="AA63" s="39"/>
      <c r="AB63" s="39"/>
      <c r="AC63" s="39"/>
      <c r="AD63" s="40"/>
      <c r="AE63" s="38" t="s">
        <v>91</v>
      </c>
      <c r="AF63" s="39"/>
      <c r="AG63" s="39"/>
      <c r="AH63" s="40"/>
      <c r="AI63" s="49" t="s">
        <v>170</v>
      </c>
      <c r="AJ63" s="50"/>
      <c r="AK63" s="50"/>
      <c r="AL63" s="50"/>
      <c r="AM63" s="51"/>
      <c r="AN63" s="38" t="s">
        <v>67</v>
      </c>
      <c r="AO63" s="39"/>
      <c r="AP63" s="39"/>
      <c r="AQ63" s="39"/>
      <c r="AR63" s="40"/>
      <c r="AS63" s="38" t="s">
        <v>68</v>
      </c>
      <c r="AT63" s="39"/>
      <c r="AU63" s="39"/>
      <c r="AV63" s="39"/>
      <c r="AW63" s="40"/>
      <c r="AX63" s="38" t="s">
        <v>92</v>
      </c>
      <c r="AY63" s="39"/>
      <c r="AZ63" s="39"/>
      <c r="BA63" s="40"/>
      <c r="BB63" s="49" t="s">
        <v>170</v>
      </c>
      <c r="BC63" s="50"/>
      <c r="BD63" s="50"/>
      <c r="BE63" s="50"/>
      <c r="BF63" s="51"/>
      <c r="BG63" s="38" t="s">
        <v>58</v>
      </c>
      <c r="BH63" s="39"/>
      <c r="BI63" s="39"/>
      <c r="BJ63" s="39"/>
      <c r="BK63" s="40"/>
      <c r="BL63" s="38" t="s">
        <v>59</v>
      </c>
      <c r="BM63" s="39"/>
      <c r="BN63" s="39"/>
      <c r="BO63" s="39"/>
      <c r="BP63" s="40"/>
      <c r="BQ63" s="38" t="s">
        <v>93</v>
      </c>
      <c r="BR63" s="39"/>
      <c r="BS63" s="39"/>
      <c r="BT63" s="40"/>
      <c r="BU63" s="52" t="s">
        <v>170</v>
      </c>
      <c r="BV63" s="52"/>
      <c r="BW63" s="52"/>
      <c r="BX63" s="52"/>
      <c r="BY63" s="52"/>
      <c r="CA63" t="s">
        <v>27</v>
      </c>
    </row>
    <row r="64" spans="1:79" s="6" customFormat="1" ht="12.75" customHeight="1">
      <c r="A64" s="94"/>
      <c r="B64" s="95"/>
      <c r="C64" s="95"/>
      <c r="D64" s="95"/>
      <c r="E64" s="96"/>
      <c r="F64" s="94" t="s">
        <v>147</v>
      </c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  <c r="U64" s="102"/>
      <c r="V64" s="103"/>
      <c r="W64" s="103"/>
      <c r="X64" s="103"/>
      <c r="Y64" s="104"/>
      <c r="Z64" s="102"/>
      <c r="AA64" s="103"/>
      <c r="AB64" s="103"/>
      <c r="AC64" s="103"/>
      <c r="AD64" s="104"/>
      <c r="AE64" s="102"/>
      <c r="AF64" s="103"/>
      <c r="AG64" s="103"/>
      <c r="AH64" s="104"/>
      <c r="AI64" s="102">
        <f>IF(ISNUMBER(U64),U64,0)+IF(ISNUMBER(Z64),Z64,0)</f>
        <v>0</v>
      </c>
      <c r="AJ64" s="103"/>
      <c r="AK64" s="103"/>
      <c r="AL64" s="103"/>
      <c r="AM64" s="104"/>
      <c r="AN64" s="102"/>
      <c r="AO64" s="103"/>
      <c r="AP64" s="103"/>
      <c r="AQ64" s="103"/>
      <c r="AR64" s="104"/>
      <c r="AS64" s="102"/>
      <c r="AT64" s="103"/>
      <c r="AU64" s="103"/>
      <c r="AV64" s="103"/>
      <c r="AW64" s="104"/>
      <c r="AX64" s="102"/>
      <c r="AY64" s="103"/>
      <c r="AZ64" s="103"/>
      <c r="BA64" s="104"/>
      <c r="BB64" s="102">
        <f>IF(ISNUMBER(AN64),AN64,0)+IF(ISNUMBER(AS64),AS64,0)</f>
        <v>0</v>
      </c>
      <c r="BC64" s="103"/>
      <c r="BD64" s="103"/>
      <c r="BE64" s="103"/>
      <c r="BF64" s="104"/>
      <c r="BG64" s="102"/>
      <c r="BH64" s="103"/>
      <c r="BI64" s="103"/>
      <c r="BJ64" s="103"/>
      <c r="BK64" s="104"/>
      <c r="BL64" s="102"/>
      <c r="BM64" s="103"/>
      <c r="BN64" s="103"/>
      <c r="BO64" s="103"/>
      <c r="BP64" s="104"/>
      <c r="BQ64" s="102"/>
      <c r="BR64" s="103"/>
      <c r="BS64" s="103"/>
      <c r="BT64" s="104"/>
      <c r="BU64" s="102">
        <f>IF(ISNUMBER(BG64),BG64,0)+IF(ISNUMBER(BL64),BL64,0)</f>
        <v>0</v>
      </c>
      <c r="BV64" s="103"/>
      <c r="BW64" s="103"/>
      <c r="BX64" s="103"/>
      <c r="BY64" s="104"/>
      <c r="CA64" s="6" t="s">
        <v>28</v>
      </c>
    </row>
    <row r="66" spans="1:64" ht="14.25" customHeight="1">
      <c r="A66" s="30" t="s">
        <v>256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</row>
    <row r="67" spans="1:63" ht="15" customHeight="1">
      <c r="A67" s="46" t="s">
        <v>228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</row>
    <row r="68" spans="1:63" ht="22.5" customHeight="1">
      <c r="A68" s="68" t="s">
        <v>118</v>
      </c>
      <c r="B68" s="69"/>
      <c r="C68" s="69"/>
      <c r="D68" s="70"/>
      <c r="E68" s="59" t="s">
        <v>19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1"/>
      <c r="X68" s="35" t="s">
        <v>250</v>
      </c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7"/>
      <c r="AR68" s="28" t="s">
        <v>255</v>
      </c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</row>
    <row r="69" spans="1:63" ht="48.75" customHeight="1">
      <c r="A69" s="71"/>
      <c r="B69" s="72"/>
      <c r="C69" s="72"/>
      <c r="D69" s="73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4"/>
      <c r="X69" s="59" t="s">
        <v>4</v>
      </c>
      <c r="Y69" s="60"/>
      <c r="Z69" s="60"/>
      <c r="AA69" s="60"/>
      <c r="AB69" s="61"/>
      <c r="AC69" s="59" t="s">
        <v>3</v>
      </c>
      <c r="AD69" s="60"/>
      <c r="AE69" s="60"/>
      <c r="AF69" s="60"/>
      <c r="AG69" s="61"/>
      <c r="AH69" s="56" t="s">
        <v>116</v>
      </c>
      <c r="AI69" s="57"/>
      <c r="AJ69" s="57"/>
      <c r="AK69" s="57"/>
      <c r="AL69" s="58"/>
      <c r="AM69" s="35" t="s">
        <v>5</v>
      </c>
      <c r="AN69" s="36"/>
      <c r="AO69" s="36"/>
      <c r="AP69" s="36"/>
      <c r="AQ69" s="37"/>
      <c r="AR69" s="35" t="s">
        <v>4</v>
      </c>
      <c r="AS69" s="36"/>
      <c r="AT69" s="36"/>
      <c r="AU69" s="36"/>
      <c r="AV69" s="37"/>
      <c r="AW69" s="35" t="s">
        <v>3</v>
      </c>
      <c r="AX69" s="36"/>
      <c r="AY69" s="36"/>
      <c r="AZ69" s="36"/>
      <c r="BA69" s="37"/>
      <c r="BB69" s="56" t="s">
        <v>116</v>
      </c>
      <c r="BC69" s="57"/>
      <c r="BD69" s="57"/>
      <c r="BE69" s="57"/>
      <c r="BF69" s="58"/>
      <c r="BG69" s="35" t="s">
        <v>96</v>
      </c>
      <c r="BH69" s="36"/>
      <c r="BI69" s="36"/>
      <c r="BJ69" s="36"/>
      <c r="BK69" s="37"/>
    </row>
    <row r="70" spans="1:63" ht="12.75" customHeight="1">
      <c r="A70" s="35">
        <v>1</v>
      </c>
      <c r="B70" s="36"/>
      <c r="C70" s="36"/>
      <c r="D70" s="37"/>
      <c r="E70" s="35">
        <v>2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7"/>
      <c r="X70" s="35">
        <v>3</v>
      </c>
      <c r="Y70" s="36"/>
      <c r="Z70" s="36"/>
      <c r="AA70" s="36"/>
      <c r="AB70" s="37"/>
      <c r="AC70" s="35">
        <v>4</v>
      </c>
      <c r="AD70" s="36"/>
      <c r="AE70" s="36"/>
      <c r="AF70" s="36"/>
      <c r="AG70" s="37"/>
      <c r="AH70" s="35">
        <v>5</v>
      </c>
      <c r="AI70" s="36"/>
      <c r="AJ70" s="36"/>
      <c r="AK70" s="36"/>
      <c r="AL70" s="37"/>
      <c r="AM70" s="35">
        <v>6</v>
      </c>
      <c r="AN70" s="36"/>
      <c r="AO70" s="36"/>
      <c r="AP70" s="36"/>
      <c r="AQ70" s="37"/>
      <c r="AR70" s="35">
        <v>7</v>
      </c>
      <c r="AS70" s="36"/>
      <c r="AT70" s="36"/>
      <c r="AU70" s="36"/>
      <c r="AV70" s="37"/>
      <c r="AW70" s="35">
        <v>8</v>
      </c>
      <c r="AX70" s="36"/>
      <c r="AY70" s="36"/>
      <c r="AZ70" s="36"/>
      <c r="BA70" s="37"/>
      <c r="BB70" s="35">
        <v>9</v>
      </c>
      <c r="BC70" s="36"/>
      <c r="BD70" s="36"/>
      <c r="BE70" s="36"/>
      <c r="BF70" s="37"/>
      <c r="BG70" s="35">
        <v>10</v>
      </c>
      <c r="BH70" s="36"/>
      <c r="BI70" s="36"/>
      <c r="BJ70" s="36"/>
      <c r="BK70" s="37"/>
    </row>
    <row r="71" spans="1:79" s="1" customFormat="1" ht="12.75" customHeight="1" hidden="1">
      <c r="A71" s="38" t="s">
        <v>64</v>
      </c>
      <c r="B71" s="39"/>
      <c r="C71" s="39"/>
      <c r="D71" s="40"/>
      <c r="E71" s="38" t="s">
        <v>57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40"/>
      <c r="X71" s="74" t="s">
        <v>60</v>
      </c>
      <c r="Y71" s="75"/>
      <c r="Z71" s="75"/>
      <c r="AA71" s="75"/>
      <c r="AB71" s="76"/>
      <c r="AC71" s="74" t="s">
        <v>61</v>
      </c>
      <c r="AD71" s="75"/>
      <c r="AE71" s="75"/>
      <c r="AF71" s="75"/>
      <c r="AG71" s="76"/>
      <c r="AH71" s="38" t="s">
        <v>94</v>
      </c>
      <c r="AI71" s="39"/>
      <c r="AJ71" s="39"/>
      <c r="AK71" s="39"/>
      <c r="AL71" s="40"/>
      <c r="AM71" s="49" t="s">
        <v>171</v>
      </c>
      <c r="AN71" s="50"/>
      <c r="AO71" s="50"/>
      <c r="AP71" s="50"/>
      <c r="AQ71" s="51"/>
      <c r="AR71" s="38" t="s">
        <v>62</v>
      </c>
      <c r="AS71" s="39"/>
      <c r="AT71" s="39"/>
      <c r="AU71" s="39"/>
      <c r="AV71" s="40"/>
      <c r="AW71" s="38" t="s">
        <v>63</v>
      </c>
      <c r="AX71" s="39"/>
      <c r="AY71" s="39"/>
      <c r="AZ71" s="39"/>
      <c r="BA71" s="40"/>
      <c r="BB71" s="38" t="s">
        <v>95</v>
      </c>
      <c r="BC71" s="39"/>
      <c r="BD71" s="39"/>
      <c r="BE71" s="39"/>
      <c r="BF71" s="40"/>
      <c r="BG71" s="49" t="s">
        <v>171</v>
      </c>
      <c r="BH71" s="50"/>
      <c r="BI71" s="50"/>
      <c r="BJ71" s="50"/>
      <c r="BK71" s="51"/>
      <c r="CA71" t="s">
        <v>29</v>
      </c>
    </row>
    <row r="72" spans="1:79" s="5" customFormat="1" ht="24.75" customHeight="1">
      <c r="A72" s="38">
        <v>2282</v>
      </c>
      <c r="B72" s="39"/>
      <c r="C72" s="39"/>
      <c r="D72" s="40"/>
      <c r="E72" s="41" t="s">
        <v>176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3"/>
      <c r="X72" s="53">
        <v>1060000</v>
      </c>
      <c r="Y72" s="54"/>
      <c r="Z72" s="54"/>
      <c r="AA72" s="54"/>
      <c r="AB72" s="55"/>
      <c r="AC72" s="53">
        <v>0</v>
      </c>
      <c r="AD72" s="54"/>
      <c r="AE72" s="54"/>
      <c r="AF72" s="54"/>
      <c r="AG72" s="55"/>
      <c r="AH72" s="53">
        <v>0</v>
      </c>
      <c r="AI72" s="54"/>
      <c r="AJ72" s="54"/>
      <c r="AK72" s="54"/>
      <c r="AL72" s="55"/>
      <c r="AM72" s="53">
        <f>IF(ISNUMBER(X72),X72,0)+IF(ISNUMBER(AC72),AC72,0)</f>
        <v>1060000</v>
      </c>
      <c r="AN72" s="54"/>
      <c r="AO72" s="54"/>
      <c r="AP72" s="54"/>
      <c r="AQ72" s="55"/>
      <c r="AR72" s="53">
        <v>1106400</v>
      </c>
      <c r="AS72" s="54"/>
      <c r="AT72" s="54"/>
      <c r="AU72" s="54"/>
      <c r="AV72" s="55"/>
      <c r="AW72" s="53">
        <v>0</v>
      </c>
      <c r="AX72" s="54"/>
      <c r="AY72" s="54"/>
      <c r="AZ72" s="54"/>
      <c r="BA72" s="55"/>
      <c r="BB72" s="53">
        <v>0</v>
      </c>
      <c r="BC72" s="54"/>
      <c r="BD72" s="54"/>
      <c r="BE72" s="54"/>
      <c r="BF72" s="55"/>
      <c r="BG72" s="81">
        <f>IF(ISNUMBER(AR72),AR72,0)+IF(ISNUMBER(AW72),AW72,0)</f>
        <v>1106400</v>
      </c>
      <c r="BH72" s="81"/>
      <c r="BI72" s="81"/>
      <c r="BJ72" s="81"/>
      <c r="BK72" s="81"/>
      <c r="CA72" s="5" t="s">
        <v>30</v>
      </c>
    </row>
    <row r="73" spans="1:63" s="5" customFormat="1" ht="24.75" customHeight="1">
      <c r="A73" s="38">
        <v>3110</v>
      </c>
      <c r="B73" s="39"/>
      <c r="C73" s="39"/>
      <c r="D73" s="40"/>
      <c r="E73" s="41" t="s">
        <v>177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3"/>
      <c r="X73" s="53">
        <v>0</v>
      </c>
      <c r="Y73" s="54"/>
      <c r="Z73" s="54"/>
      <c r="AA73" s="54"/>
      <c r="AB73" s="55"/>
      <c r="AC73" s="53">
        <v>0</v>
      </c>
      <c r="AD73" s="54"/>
      <c r="AE73" s="54"/>
      <c r="AF73" s="54"/>
      <c r="AG73" s="55"/>
      <c r="AH73" s="53">
        <v>0</v>
      </c>
      <c r="AI73" s="54"/>
      <c r="AJ73" s="54"/>
      <c r="AK73" s="54"/>
      <c r="AL73" s="55"/>
      <c r="AM73" s="53">
        <f>IF(ISNUMBER(X73),X73,0)+IF(ISNUMBER(AC73),AC73,0)</f>
        <v>0</v>
      </c>
      <c r="AN73" s="54"/>
      <c r="AO73" s="54"/>
      <c r="AP73" s="54"/>
      <c r="AQ73" s="55"/>
      <c r="AR73" s="53">
        <v>0</v>
      </c>
      <c r="AS73" s="54"/>
      <c r="AT73" s="54"/>
      <c r="AU73" s="54"/>
      <c r="AV73" s="55"/>
      <c r="AW73" s="53">
        <v>0</v>
      </c>
      <c r="AX73" s="54"/>
      <c r="AY73" s="54"/>
      <c r="AZ73" s="54"/>
      <c r="BA73" s="55"/>
      <c r="BB73" s="53">
        <v>0</v>
      </c>
      <c r="BC73" s="54"/>
      <c r="BD73" s="54"/>
      <c r="BE73" s="54"/>
      <c r="BF73" s="55"/>
      <c r="BG73" s="81">
        <f>IF(ISNUMBER(AR73),AR73,0)+IF(ISNUMBER(AW73),AW73,0)</f>
        <v>0</v>
      </c>
      <c r="BH73" s="81"/>
      <c r="BI73" s="81"/>
      <c r="BJ73" s="81"/>
      <c r="BK73" s="81"/>
    </row>
    <row r="74" spans="1:63" s="6" customFormat="1" ht="12.75" customHeight="1">
      <c r="A74" s="94"/>
      <c r="B74" s="95"/>
      <c r="C74" s="95"/>
      <c r="D74" s="96"/>
      <c r="E74" s="98" t="s">
        <v>147</v>
      </c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100"/>
      <c r="X74" s="102">
        <v>1060000</v>
      </c>
      <c r="Y74" s="103"/>
      <c r="Z74" s="103"/>
      <c r="AA74" s="103"/>
      <c r="AB74" s="104"/>
      <c r="AC74" s="102">
        <v>0</v>
      </c>
      <c r="AD74" s="103"/>
      <c r="AE74" s="103"/>
      <c r="AF74" s="103"/>
      <c r="AG74" s="104"/>
      <c r="AH74" s="102">
        <v>0</v>
      </c>
      <c r="AI74" s="103"/>
      <c r="AJ74" s="103"/>
      <c r="AK74" s="103"/>
      <c r="AL74" s="104"/>
      <c r="AM74" s="102">
        <f>IF(ISNUMBER(X74),X74,0)+IF(ISNUMBER(AC74),AC74,0)</f>
        <v>1060000</v>
      </c>
      <c r="AN74" s="103"/>
      <c r="AO74" s="103"/>
      <c r="AP74" s="103"/>
      <c r="AQ74" s="104"/>
      <c r="AR74" s="102">
        <v>1106400</v>
      </c>
      <c r="AS74" s="103"/>
      <c r="AT74" s="103"/>
      <c r="AU74" s="103"/>
      <c r="AV74" s="104"/>
      <c r="AW74" s="102">
        <v>0</v>
      </c>
      <c r="AX74" s="103"/>
      <c r="AY74" s="103"/>
      <c r="AZ74" s="103"/>
      <c r="BA74" s="104"/>
      <c r="BB74" s="102">
        <v>0</v>
      </c>
      <c r="BC74" s="103"/>
      <c r="BD74" s="103"/>
      <c r="BE74" s="103"/>
      <c r="BF74" s="104"/>
      <c r="BG74" s="101">
        <f>IF(ISNUMBER(AR74),AR74,0)+IF(ISNUMBER(AW74),AW74,0)</f>
        <v>1106400</v>
      </c>
      <c r="BH74" s="101"/>
      <c r="BI74" s="101"/>
      <c r="BJ74" s="101"/>
      <c r="BK74" s="101"/>
    </row>
    <row r="76" spans="1:64" ht="14.25" customHeight="1">
      <c r="A76" s="30" t="s">
        <v>257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</row>
    <row r="77" spans="1:63" ht="15" customHeight="1">
      <c r="A77" s="46" t="s">
        <v>228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</row>
    <row r="78" spans="1:63" ht="22.5" customHeight="1">
      <c r="A78" s="68" t="s">
        <v>119</v>
      </c>
      <c r="B78" s="69"/>
      <c r="C78" s="69"/>
      <c r="D78" s="69"/>
      <c r="E78" s="70"/>
      <c r="F78" s="59" t="s">
        <v>19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1"/>
      <c r="X78" s="28" t="s">
        <v>250</v>
      </c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35" t="s">
        <v>255</v>
      </c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7"/>
    </row>
    <row r="79" spans="1:63" ht="53.25" customHeight="1">
      <c r="A79" s="71"/>
      <c r="B79" s="72"/>
      <c r="C79" s="72"/>
      <c r="D79" s="72"/>
      <c r="E79" s="73"/>
      <c r="F79" s="62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4"/>
      <c r="X79" s="35" t="s">
        <v>4</v>
      </c>
      <c r="Y79" s="36"/>
      <c r="Z79" s="36"/>
      <c r="AA79" s="36"/>
      <c r="AB79" s="37"/>
      <c r="AC79" s="35" t="s">
        <v>3</v>
      </c>
      <c r="AD79" s="36"/>
      <c r="AE79" s="36"/>
      <c r="AF79" s="36"/>
      <c r="AG79" s="37"/>
      <c r="AH79" s="56" t="s">
        <v>116</v>
      </c>
      <c r="AI79" s="57"/>
      <c r="AJ79" s="57"/>
      <c r="AK79" s="57"/>
      <c r="AL79" s="58"/>
      <c r="AM79" s="35" t="s">
        <v>5</v>
      </c>
      <c r="AN79" s="36"/>
      <c r="AO79" s="36"/>
      <c r="AP79" s="36"/>
      <c r="AQ79" s="37"/>
      <c r="AR79" s="35" t="s">
        <v>4</v>
      </c>
      <c r="AS79" s="36"/>
      <c r="AT79" s="36"/>
      <c r="AU79" s="36"/>
      <c r="AV79" s="37"/>
      <c r="AW79" s="35" t="s">
        <v>3</v>
      </c>
      <c r="AX79" s="36"/>
      <c r="AY79" s="36"/>
      <c r="AZ79" s="36"/>
      <c r="BA79" s="37"/>
      <c r="BB79" s="80" t="s">
        <v>116</v>
      </c>
      <c r="BC79" s="80"/>
      <c r="BD79" s="80"/>
      <c r="BE79" s="80"/>
      <c r="BF79" s="80"/>
      <c r="BG79" s="35" t="s">
        <v>96</v>
      </c>
      <c r="BH79" s="36"/>
      <c r="BI79" s="36"/>
      <c r="BJ79" s="36"/>
      <c r="BK79" s="37"/>
    </row>
    <row r="80" spans="1:63" ht="15" customHeight="1">
      <c r="A80" s="35">
        <v>1</v>
      </c>
      <c r="B80" s="36"/>
      <c r="C80" s="36"/>
      <c r="D80" s="36"/>
      <c r="E80" s="37"/>
      <c r="F80" s="35">
        <v>2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7"/>
      <c r="X80" s="35">
        <v>3</v>
      </c>
      <c r="Y80" s="36"/>
      <c r="Z80" s="36"/>
      <c r="AA80" s="36"/>
      <c r="AB80" s="37"/>
      <c r="AC80" s="35">
        <v>4</v>
      </c>
      <c r="AD80" s="36"/>
      <c r="AE80" s="36"/>
      <c r="AF80" s="36"/>
      <c r="AG80" s="37"/>
      <c r="AH80" s="35">
        <v>5</v>
      </c>
      <c r="AI80" s="36"/>
      <c r="AJ80" s="36"/>
      <c r="AK80" s="36"/>
      <c r="AL80" s="37"/>
      <c r="AM80" s="35">
        <v>6</v>
      </c>
      <c r="AN80" s="36"/>
      <c r="AO80" s="36"/>
      <c r="AP80" s="36"/>
      <c r="AQ80" s="37"/>
      <c r="AR80" s="35">
        <v>7</v>
      </c>
      <c r="AS80" s="36"/>
      <c r="AT80" s="36"/>
      <c r="AU80" s="36"/>
      <c r="AV80" s="37"/>
      <c r="AW80" s="35">
        <v>8</v>
      </c>
      <c r="AX80" s="36"/>
      <c r="AY80" s="36"/>
      <c r="AZ80" s="36"/>
      <c r="BA80" s="37"/>
      <c r="BB80" s="35">
        <v>9</v>
      </c>
      <c r="BC80" s="36"/>
      <c r="BD80" s="36"/>
      <c r="BE80" s="36"/>
      <c r="BF80" s="37"/>
      <c r="BG80" s="35">
        <v>10</v>
      </c>
      <c r="BH80" s="36"/>
      <c r="BI80" s="36"/>
      <c r="BJ80" s="36"/>
      <c r="BK80" s="37"/>
    </row>
    <row r="81" spans="1:79" s="1" customFormat="1" ht="15" customHeight="1" hidden="1">
      <c r="A81" s="38" t="s">
        <v>64</v>
      </c>
      <c r="B81" s="39"/>
      <c r="C81" s="39"/>
      <c r="D81" s="39"/>
      <c r="E81" s="40"/>
      <c r="F81" s="38" t="s">
        <v>57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40"/>
      <c r="X81" s="38" t="s">
        <v>60</v>
      </c>
      <c r="Y81" s="39"/>
      <c r="Z81" s="39"/>
      <c r="AA81" s="39"/>
      <c r="AB81" s="40"/>
      <c r="AC81" s="38" t="s">
        <v>61</v>
      </c>
      <c r="AD81" s="39"/>
      <c r="AE81" s="39"/>
      <c r="AF81" s="39"/>
      <c r="AG81" s="40"/>
      <c r="AH81" s="38" t="s">
        <v>94</v>
      </c>
      <c r="AI81" s="39"/>
      <c r="AJ81" s="39"/>
      <c r="AK81" s="39"/>
      <c r="AL81" s="40"/>
      <c r="AM81" s="49" t="s">
        <v>171</v>
      </c>
      <c r="AN81" s="50"/>
      <c r="AO81" s="50"/>
      <c r="AP81" s="50"/>
      <c r="AQ81" s="51"/>
      <c r="AR81" s="38" t="s">
        <v>62</v>
      </c>
      <c r="AS81" s="39"/>
      <c r="AT81" s="39"/>
      <c r="AU81" s="39"/>
      <c r="AV81" s="40"/>
      <c r="AW81" s="38" t="s">
        <v>63</v>
      </c>
      <c r="AX81" s="39"/>
      <c r="AY81" s="39"/>
      <c r="AZ81" s="39"/>
      <c r="BA81" s="40"/>
      <c r="BB81" s="38" t="s">
        <v>95</v>
      </c>
      <c r="BC81" s="39"/>
      <c r="BD81" s="39"/>
      <c r="BE81" s="39"/>
      <c r="BF81" s="40"/>
      <c r="BG81" s="49" t="s">
        <v>171</v>
      </c>
      <c r="BH81" s="50"/>
      <c r="BI81" s="50"/>
      <c r="BJ81" s="50"/>
      <c r="BK81" s="51"/>
      <c r="CA81" t="s">
        <v>31</v>
      </c>
    </row>
    <row r="82" spans="1:79" s="6" customFormat="1" ht="12.75" customHeight="1">
      <c r="A82" s="94"/>
      <c r="B82" s="95"/>
      <c r="C82" s="95"/>
      <c r="D82" s="95"/>
      <c r="E82" s="96"/>
      <c r="F82" s="94" t="s">
        <v>147</v>
      </c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  <c r="X82" s="105"/>
      <c r="Y82" s="106"/>
      <c r="Z82" s="106"/>
      <c r="AA82" s="106"/>
      <c r="AB82" s="107"/>
      <c r="AC82" s="105"/>
      <c r="AD82" s="106"/>
      <c r="AE82" s="106"/>
      <c r="AF82" s="106"/>
      <c r="AG82" s="107"/>
      <c r="AH82" s="101"/>
      <c r="AI82" s="101"/>
      <c r="AJ82" s="101"/>
      <c r="AK82" s="101"/>
      <c r="AL82" s="101"/>
      <c r="AM82" s="101">
        <f>IF(ISNUMBER(X82),X82,0)+IF(ISNUMBER(AC82),AC82,0)</f>
        <v>0</v>
      </c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>
        <f>IF(ISNUMBER(AR82),AR82,0)+IF(ISNUMBER(AW82),AW82,0)</f>
        <v>0</v>
      </c>
      <c r="BH82" s="101"/>
      <c r="BI82" s="101"/>
      <c r="BJ82" s="101"/>
      <c r="BK82" s="101"/>
      <c r="CA82" s="6" t="s">
        <v>32</v>
      </c>
    </row>
    <row r="85" spans="1:64" ht="14.25" customHeight="1">
      <c r="A85" s="30" t="s">
        <v>120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</row>
    <row r="86" spans="1:64" ht="14.25" customHeight="1">
      <c r="A86" s="30" t="s">
        <v>242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</row>
    <row r="87" spans="1:77" ht="15" customHeight="1">
      <c r="A87" s="46" t="s">
        <v>228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</row>
    <row r="88" spans="1:77" ht="22.5" customHeight="1">
      <c r="A88" s="59" t="s">
        <v>6</v>
      </c>
      <c r="B88" s="60"/>
      <c r="C88" s="60"/>
      <c r="D88" s="59" t="s">
        <v>121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1"/>
      <c r="U88" s="35" t="s">
        <v>229</v>
      </c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7"/>
      <c r="AN88" s="35" t="s">
        <v>232</v>
      </c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7"/>
      <c r="BG88" s="28" t="s">
        <v>239</v>
      </c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</row>
    <row r="89" spans="1:77" ht="52.5" customHeight="1">
      <c r="A89" s="62"/>
      <c r="B89" s="63"/>
      <c r="C89" s="63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35" t="s">
        <v>4</v>
      </c>
      <c r="V89" s="36"/>
      <c r="W89" s="36"/>
      <c r="X89" s="36"/>
      <c r="Y89" s="37"/>
      <c r="Z89" s="35" t="s">
        <v>3</v>
      </c>
      <c r="AA89" s="36"/>
      <c r="AB89" s="36"/>
      <c r="AC89" s="36"/>
      <c r="AD89" s="37"/>
      <c r="AE89" s="56" t="s">
        <v>116</v>
      </c>
      <c r="AF89" s="57"/>
      <c r="AG89" s="57"/>
      <c r="AH89" s="58"/>
      <c r="AI89" s="35" t="s">
        <v>5</v>
      </c>
      <c r="AJ89" s="36"/>
      <c r="AK89" s="36"/>
      <c r="AL89" s="36"/>
      <c r="AM89" s="37"/>
      <c r="AN89" s="35" t="s">
        <v>4</v>
      </c>
      <c r="AO89" s="36"/>
      <c r="AP89" s="36"/>
      <c r="AQ89" s="36"/>
      <c r="AR89" s="37"/>
      <c r="AS89" s="35" t="s">
        <v>3</v>
      </c>
      <c r="AT89" s="36"/>
      <c r="AU89" s="36"/>
      <c r="AV89" s="36"/>
      <c r="AW89" s="37"/>
      <c r="AX89" s="56" t="s">
        <v>116</v>
      </c>
      <c r="AY89" s="57"/>
      <c r="AZ89" s="57"/>
      <c r="BA89" s="58"/>
      <c r="BB89" s="35" t="s">
        <v>96</v>
      </c>
      <c r="BC89" s="36"/>
      <c r="BD89" s="36"/>
      <c r="BE89" s="36"/>
      <c r="BF89" s="37"/>
      <c r="BG89" s="35" t="s">
        <v>4</v>
      </c>
      <c r="BH89" s="36"/>
      <c r="BI89" s="36"/>
      <c r="BJ89" s="36"/>
      <c r="BK89" s="37"/>
      <c r="BL89" s="28" t="s">
        <v>3</v>
      </c>
      <c r="BM89" s="28"/>
      <c r="BN89" s="28"/>
      <c r="BO89" s="28"/>
      <c r="BP89" s="28"/>
      <c r="BQ89" s="80" t="s">
        <v>116</v>
      </c>
      <c r="BR89" s="80"/>
      <c r="BS89" s="80"/>
      <c r="BT89" s="80"/>
      <c r="BU89" s="35" t="s">
        <v>97</v>
      </c>
      <c r="BV89" s="36"/>
      <c r="BW89" s="36"/>
      <c r="BX89" s="36"/>
      <c r="BY89" s="37"/>
    </row>
    <row r="90" spans="1:77" ht="15" customHeight="1">
      <c r="A90" s="35">
        <v>1</v>
      </c>
      <c r="B90" s="36"/>
      <c r="C90" s="36"/>
      <c r="D90" s="35">
        <v>2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7"/>
      <c r="U90" s="35">
        <v>3</v>
      </c>
      <c r="V90" s="36"/>
      <c r="W90" s="36"/>
      <c r="X90" s="36"/>
      <c r="Y90" s="37"/>
      <c r="Z90" s="35">
        <v>4</v>
      </c>
      <c r="AA90" s="36"/>
      <c r="AB90" s="36"/>
      <c r="AC90" s="36"/>
      <c r="AD90" s="37"/>
      <c r="AE90" s="35">
        <v>5</v>
      </c>
      <c r="AF90" s="36"/>
      <c r="AG90" s="36"/>
      <c r="AH90" s="37"/>
      <c r="AI90" s="35">
        <v>6</v>
      </c>
      <c r="AJ90" s="36"/>
      <c r="AK90" s="36"/>
      <c r="AL90" s="36"/>
      <c r="AM90" s="37"/>
      <c r="AN90" s="35">
        <v>7</v>
      </c>
      <c r="AO90" s="36"/>
      <c r="AP90" s="36"/>
      <c r="AQ90" s="36"/>
      <c r="AR90" s="37"/>
      <c r="AS90" s="35">
        <v>8</v>
      </c>
      <c r="AT90" s="36"/>
      <c r="AU90" s="36"/>
      <c r="AV90" s="36"/>
      <c r="AW90" s="37"/>
      <c r="AX90" s="28">
        <v>9</v>
      </c>
      <c r="AY90" s="28"/>
      <c r="AZ90" s="28"/>
      <c r="BA90" s="28"/>
      <c r="BB90" s="35">
        <v>10</v>
      </c>
      <c r="BC90" s="36"/>
      <c r="BD90" s="36"/>
      <c r="BE90" s="36"/>
      <c r="BF90" s="37"/>
      <c r="BG90" s="35">
        <v>11</v>
      </c>
      <c r="BH90" s="36"/>
      <c r="BI90" s="36"/>
      <c r="BJ90" s="36"/>
      <c r="BK90" s="37"/>
      <c r="BL90" s="28">
        <v>12</v>
      </c>
      <c r="BM90" s="28"/>
      <c r="BN90" s="28"/>
      <c r="BO90" s="28"/>
      <c r="BP90" s="28"/>
      <c r="BQ90" s="35">
        <v>13</v>
      </c>
      <c r="BR90" s="36"/>
      <c r="BS90" s="36"/>
      <c r="BT90" s="37"/>
      <c r="BU90" s="35">
        <v>14</v>
      </c>
      <c r="BV90" s="36"/>
      <c r="BW90" s="36"/>
      <c r="BX90" s="36"/>
      <c r="BY90" s="37"/>
    </row>
    <row r="91" spans="1:79" s="1" customFormat="1" ht="14.25" customHeight="1" hidden="1">
      <c r="A91" s="38" t="s">
        <v>69</v>
      </c>
      <c r="B91" s="39"/>
      <c r="C91" s="39"/>
      <c r="D91" s="38" t="s">
        <v>57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27" t="s">
        <v>65</v>
      </c>
      <c r="V91" s="27"/>
      <c r="W91" s="27"/>
      <c r="X91" s="27"/>
      <c r="Y91" s="27"/>
      <c r="Z91" s="27" t="s">
        <v>66</v>
      </c>
      <c r="AA91" s="27"/>
      <c r="AB91" s="27"/>
      <c r="AC91" s="27"/>
      <c r="AD91" s="27"/>
      <c r="AE91" s="27" t="s">
        <v>91</v>
      </c>
      <c r="AF91" s="27"/>
      <c r="AG91" s="27"/>
      <c r="AH91" s="27"/>
      <c r="AI91" s="52" t="s">
        <v>170</v>
      </c>
      <c r="AJ91" s="52"/>
      <c r="AK91" s="52"/>
      <c r="AL91" s="52"/>
      <c r="AM91" s="52"/>
      <c r="AN91" s="27" t="s">
        <v>67</v>
      </c>
      <c r="AO91" s="27"/>
      <c r="AP91" s="27"/>
      <c r="AQ91" s="27"/>
      <c r="AR91" s="27"/>
      <c r="AS91" s="27" t="s">
        <v>68</v>
      </c>
      <c r="AT91" s="27"/>
      <c r="AU91" s="27"/>
      <c r="AV91" s="27"/>
      <c r="AW91" s="27"/>
      <c r="AX91" s="27" t="s">
        <v>92</v>
      </c>
      <c r="AY91" s="27"/>
      <c r="AZ91" s="27"/>
      <c r="BA91" s="27"/>
      <c r="BB91" s="52" t="s">
        <v>170</v>
      </c>
      <c r="BC91" s="52"/>
      <c r="BD91" s="52"/>
      <c r="BE91" s="52"/>
      <c r="BF91" s="52"/>
      <c r="BG91" s="27" t="s">
        <v>58</v>
      </c>
      <c r="BH91" s="27"/>
      <c r="BI91" s="27"/>
      <c r="BJ91" s="27"/>
      <c r="BK91" s="27"/>
      <c r="BL91" s="27" t="s">
        <v>59</v>
      </c>
      <c r="BM91" s="27"/>
      <c r="BN91" s="27"/>
      <c r="BO91" s="27"/>
      <c r="BP91" s="27"/>
      <c r="BQ91" s="27" t="s">
        <v>93</v>
      </c>
      <c r="BR91" s="27"/>
      <c r="BS91" s="27"/>
      <c r="BT91" s="27"/>
      <c r="BU91" s="52" t="s">
        <v>170</v>
      </c>
      <c r="BV91" s="52"/>
      <c r="BW91" s="52"/>
      <c r="BX91" s="52"/>
      <c r="BY91" s="52"/>
      <c r="CA91" t="s">
        <v>33</v>
      </c>
    </row>
    <row r="92" spans="1:79" s="5" customFormat="1" ht="49.5" customHeight="1">
      <c r="A92" s="38">
        <v>1</v>
      </c>
      <c r="B92" s="39"/>
      <c r="C92" s="39"/>
      <c r="D92" s="41" t="s">
        <v>178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3"/>
      <c r="U92" s="53">
        <v>20000</v>
      </c>
      <c r="V92" s="54"/>
      <c r="W92" s="54"/>
      <c r="X92" s="54"/>
      <c r="Y92" s="55"/>
      <c r="Z92" s="53">
        <v>0</v>
      </c>
      <c r="AA92" s="54"/>
      <c r="AB92" s="54"/>
      <c r="AC92" s="54"/>
      <c r="AD92" s="55"/>
      <c r="AE92" s="53">
        <v>0</v>
      </c>
      <c r="AF92" s="54"/>
      <c r="AG92" s="54"/>
      <c r="AH92" s="55"/>
      <c r="AI92" s="53">
        <f>IF(ISNUMBER(U92),U92,0)+IF(ISNUMBER(Z92),Z92,0)</f>
        <v>20000</v>
      </c>
      <c r="AJ92" s="54"/>
      <c r="AK92" s="54"/>
      <c r="AL92" s="54"/>
      <c r="AM92" s="55"/>
      <c r="AN92" s="53">
        <v>100000</v>
      </c>
      <c r="AO92" s="54"/>
      <c r="AP92" s="54"/>
      <c r="AQ92" s="54"/>
      <c r="AR92" s="55"/>
      <c r="AS92" s="53">
        <v>0</v>
      </c>
      <c r="AT92" s="54"/>
      <c r="AU92" s="54"/>
      <c r="AV92" s="54"/>
      <c r="AW92" s="55"/>
      <c r="AX92" s="53">
        <v>0</v>
      </c>
      <c r="AY92" s="54"/>
      <c r="AZ92" s="54"/>
      <c r="BA92" s="55"/>
      <c r="BB92" s="53">
        <f>IF(ISNUMBER(AN92),AN92,0)+IF(ISNUMBER(AS92),AS92,0)</f>
        <v>100000</v>
      </c>
      <c r="BC92" s="54"/>
      <c r="BD92" s="54"/>
      <c r="BE92" s="54"/>
      <c r="BF92" s="55"/>
      <c r="BG92" s="53">
        <v>50000</v>
      </c>
      <c r="BH92" s="54"/>
      <c r="BI92" s="54"/>
      <c r="BJ92" s="54"/>
      <c r="BK92" s="55"/>
      <c r="BL92" s="53">
        <v>0</v>
      </c>
      <c r="BM92" s="54"/>
      <c r="BN92" s="54"/>
      <c r="BO92" s="54"/>
      <c r="BP92" s="55"/>
      <c r="BQ92" s="53">
        <v>0</v>
      </c>
      <c r="BR92" s="54"/>
      <c r="BS92" s="54"/>
      <c r="BT92" s="55"/>
      <c r="BU92" s="53">
        <f>IF(ISNUMBER(BG92),BG92,0)+IF(ISNUMBER(BL92),BL92,0)</f>
        <v>50000</v>
      </c>
      <c r="BV92" s="54"/>
      <c r="BW92" s="54"/>
      <c r="BX92" s="54"/>
      <c r="BY92" s="55"/>
      <c r="CA92" s="5" t="s">
        <v>34</v>
      </c>
    </row>
    <row r="93" spans="1:77" s="5" customFormat="1" ht="24.75" customHeight="1">
      <c r="A93" s="38">
        <v>2</v>
      </c>
      <c r="B93" s="39"/>
      <c r="C93" s="39"/>
      <c r="D93" s="41" t="s">
        <v>179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3"/>
      <c r="U93" s="53">
        <v>174335</v>
      </c>
      <c r="V93" s="54"/>
      <c r="W93" s="54"/>
      <c r="X93" s="54"/>
      <c r="Y93" s="55"/>
      <c r="Z93" s="53">
        <v>0</v>
      </c>
      <c r="AA93" s="54"/>
      <c r="AB93" s="54"/>
      <c r="AC93" s="54"/>
      <c r="AD93" s="55"/>
      <c r="AE93" s="53">
        <v>0</v>
      </c>
      <c r="AF93" s="54"/>
      <c r="AG93" s="54"/>
      <c r="AH93" s="55"/>
      <c r="AI93" s="53">
        <f>IF(ISNUMBER(U93),U93,0)+IF(ISNUMBER(Z93),Z93,0)</f>
        <v>174335</v>
      </c>
      <c r="AJ93" s="54"/>
      <c r="AK93" s="54"/>
      <c r="AL93" s="54"/>
      <c r="AM93" s="55"/>
      <c r="AN93" s="53">
        <v>150000</v>
      </c>
      <c r="AO93" s="54"/>
      <c r="AP93" s="54"/>
      <c r="AQ93" s="54"/>
      <c r="AR93" s="55"/>
      <c r="AS93" s="53">
        <v>0</v>
      </c>
      <c r="AT93" s="54"/>
      <c r="AU93" s="54"/>
      <c r="AV93" s="54"/>
      <c r="AW93" s="55"/>
      <c r="AX93" s="53">
        <v>0</v>
      </c>
      <c r="AY93" s="54"/>
      <c r="AZ93" s="54"/>
      <c r="BA93" s="55"/>
      <c r="BB93" s="53">
        <f>IF(ISNUMBER(AN93),AN93,0)+IF(ISNUMBER(AS93),AS93,0)</f>
        <v>150000</v>
      </c>
      <c r="BC93" s="54"/>
      <c r="BD93" s="54"/>
      <c r="BE93" s="54"/>
      <c r="BF93" s="55"/>
      <c r="BG93" s="53">
        <v>178000</v>
      </c>
      <c r="BH93" s="54"/>
      <c r="BI93" s="54"/>
      <c r="BJ93" s="54"/>
      <c r="BK93" s="55"/>
      <c r="BL93" s="53">
        <v>0</v>
      </c>
      <c r="BM93" s="54"/>
      <c r="BN93" s="54"/>
      <c r="BO93" s="54"/>
      <c r="BP93" s="55"/>
      <c r="BQ93" s="53">
        <v>0</v>
      </c>
      <c r="BR93" s="54"/>
      <c r="BS93" s="54"/>
      <c r="BT93" s="55"/>
      <c r="BU93" s="53">
        <f>IF(ISNUMBER(BG93),BG93,0)+IF(ISNUMBER(BL93),BL93,0)</f>
        <v>178000</v>
      </c>
      <c r="BV93" s="54"/>
      <c r="BW93" s="54"/>
      <c r="BX93" s="54"/>
      <c r="BY93" s="55"/>
    </row>
    <row r="94" spans="1:77" s="5" customFormat="1" ht="62.25" customHeight="1">
      <c r="A94" s="38">
        <v>3</v>
      </c>
      <c r="B94" s="39"/>
      <c r="C94" s="39"/>
      <c r="D94" s="41" t="s">
        <v>180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3"/>
      <c r="U94" s="53">
        <v>40000</v>
      </c>
      <c r="V94" s="54"/>
      <c r="W94" s="54"/>
      <c r="X94" s="54"/>
      <c r="Y94" s="55"/>
      <c r="Z94" s="53">
        <v>70000</v>
      </c>
      <c r="AA94" s="54"/>
      <c r="AB94" s="54"/>
      <c r="AC94" s="54"/>
      <c r="AD94" s="55"/>
      <c r="AE94" s="53">
        <v>70000</v>
      </c>
      <c r="AF94" s="54"/>
      <c r="AG94" s="54"/>
      <c r="AH94" s="55"/>
      <c r="AI94" s="53">
        <f>IF(ISNUMBER(U94),U94,0)+IF(ISNUMBER(Z94),Z94,0)</f>
        <v>110000</v>
      </c>
      <c r="AJ94" s="54"/>
      <c r="AK94" s="54"/>
      <c r="AL94" s="54"/>
      <c r="AM94" s="55"/>
      <c r="AN94" s="53">
        <v>20000</v>
      </c>
      <c r="AO94" s="54"/>
      <c r="AP94" s="54"/>
      <c r="AQ94" s="54"/>
      <c r="AR94" s="55"/>
      <c r="AS94" s="53">
        <v>0</v>
      </c>
      <c r="AT94" s="54"/>
      <c r="AU94" s="54"/>
      <c r="AV94" s="54"/>
      <c r="AW94" s="55"/>
      <c r="AX94" s="53">
        <v>0</v>
      </c>
      <c r="AY94" s="54"/>
      <c r="AZ94" s="54"/>
      <c r="BA94" s="55"/>
      <c r="BB94" s="53">
        <f>IF(ISNUMBER(AN94),AN94,0)+IF(ISNUMBER(AS94),AS94,0)</f>
        <v>20000</v>
      </c>
      <c r="BC94" s="54"/>
      <c r="BD94" s="54"/>
      <c r="BE94" s="54"/>
      <c r="BF94" s="55"/>
      <c r="BG94" s="53">
        <v>10000</v>
      </c>
      <c r="BH94" s="54"/>
      <c r="BI94" s="54"/>
      <c r="BJ94" s="54"/>
      <c r="BK94" s="55"/>
      <c r="BL94" s="53">
        <v>0</v>
      </c>
      <c r="BM94" s="54"/>
      <c r="BN94" s="54"/>
      <c r="BO94" s="54"/>
      <c r="BP94" s="55"/>
      <c r="BQ94" s="53">
        <v>0</v>
      </c>
      <c r="BR94" s="54"/>
      <c r="BS94" s="54"/>
      <c r="BT94" s="55"/>
      <c r="BU94" s="53">
        <f>IF(ISNUMBER(BG94),BG94,0)+IF(ISNUMBER(BL94),BL94,0)</f>
        <v>10000</v>
      </c>
      <c r="BV94" s="54"/>
      <c r="BW94" s="54"/>
      <c r="BX94" s="54"/>
      <c r="BY94" s="55"/>
    </row>
    <row r="95" spans="1:77" s="5" customFormat="1" ht="12.75" customHeight="1">
      <c r="A95" s="38">
        <v>4</v>
      </c>
      <c r="B95" s="39"/>
      <c r="C95" s="39"/>
      <c r="D95" s="41" t="s">
        <v>181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3"/>
      <c r="U95" s="53">
        <v>70000</v>
      </c>
      <c r="V95" s="54"/>
      <c r="W95" s="54"/>
      <c r="X95" s="54"/>
      <c r="Y95" s="55"/>
      <c r="Z95" s="53">
        <v>0</v>
      </c>
      <c r="AA95" s="54"/>
      <c r="AB95" s="54"/>
      <c r="AC95" s="54"/>
      <c r="AD95" s="55"/>
      <c r="AE95" s="53">
        <v>0</v>
      </c>
      <c r="AF95" s="54"/>
      <c r="AG95" s="54"/>
      <c r="AH95" s="55"/>
      <c r="AI95" s="53">
        <f>IF(ISNUMBER(U95),U95,0)+IF(ISNUMBER(Z95),Z95,0)</f>
        <v>70000</v>
      </c>
      <c r="AJ95" s="54"/>
      <c r="AK95" s="54"/>
      <c r="AL95" s="54"/>
      <c r="AM95" s="55"/>
      <c r="AN95" s="53">
        <v>40000</v>
      </c>
      <c r="AO95" s="54"/>
      <c r="AP95" s="54"/>
      <c r="AQ95" s="54"/>
      <c r="AR95" s="55"/>
      <c r="AS95" s="53">
        <v>0</v>
      </c>
      <c r="AT95" s="54"/>
      <c r="AU95" s="54"/>
      <c r="AV95" s="54"/>
      <c r="AW95" s="55"/>
      <c r="AX95" s="53">
        <v>0</v>
      </c>
      <c r="AY95" s="54"/>
      <c r="AZ95" s="54"/>
      <c r="BA95" s="55"/>
      <c r="BB95" s="53">
        <f>IF(ISNUMBER(AN95),AN95,0)+IF(ISNUMBER(AS95),AS95,0)</f>
        <v>40000</v>
      </c>
      <c r="BC95" s="54"/>
      <c r="BD95" s="54"/>
      <c r="BE95" s="54"/>
      <c r="BF95" s="55"/>
      <c r="BG95" s="53">
        <v>50000</v>
      </c>
      <c r="BH95" s="54"/>
      <c r="BI95" s="54"/>
      <c r="BJ95" s="54"/>
      <c r="BK95" s="55"/>
      <c r="BL95" s="53">
        <v>0</v>
      </c>
      <c r="BM95" s="54"/>
      <c r="BN95" s="54"/>
      <c r="BO95" s="54"/>
      <c r="BP95" s="55"/>
      <c r="BQ95" s="53">
        <v>0</v>
      </c>
      <c r="BR95" s="54"/>
      <c r="BS95" s="54"/>
      <c r="BT95" s="55"/>
      <c r="BU95" s="53">
        <f>IF(ISNUMBER(BG95),BG95,0)+IF(ISNUMBER(BL95),BL95,0)</f>
        <v>50000</v>
      </c>
      <c r="BV95" s="54"/>
      <c r="BW95" s="54"/>
      <c r="BX95" s="54"/>
      <c r="BY95" s="55"/>
    </row>
    <row r="96" spans="1:77" s="5" customFormat="1" ht="37.5" customHeight="1">
      <c r="A96" s="38">
        <v>5</v>
      </c>
      <c r="B96" s="39"/>
      <c r="C96" s="39"/>
      <c r="D96" s="41" t="s">
        <v>182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3"/>
      <c r="U96" s="53">
        <v>20000</v>
      </c>
      <c r="V96" s="54"/>
      <c r="W96" s="54"/>
      <c r="X96" s="54"/>
      <c r="Y96" s="55"/>
      <c r="Z96" s="53">
        <v>10000</v>
      </c>
      <c r="AA96" s="54"/>
      <c r="AB96" s="54"/>
      <c r="AC96" s="54"/>
      <c r="AD96" s="55"/>
      <c r="AE96" s="53">
        <v>10000</v>
      </c>
      <c r="AF96" s="54"/>
      <c r="AG96" s="54"/>
      <c r="AH96" s="55"/>
      <c r="AI96" s="53">
        <f>IF(ISNUMBER(U96),U96,0)+IF(ISNUMBER(Z96),Z96,0)</f>
        <v>30000</v>
      </c>
      <c r="AJ96" s="54"/>
      <c r="AK96" s="54"/>
      <c r="AL96" s="54"/>
      <c r="AM96" s="55"/>
      <c r="AN96" s="53">
        <v>80000</v>
      </c>
      <c r="AO96" s="54"/>
      <c r="AP96" s="54"/>
      <c r="AQ96" s="54"/>
      <c r="AR96" s="55"/>
      <c r="AS96" s="53">
        <v>0</v>
      </c>
      <c r="AT96" s="54"/>
      <c r="AU96" s="54"/>
      <c r="AV96" s="54"/>
      <c r="AW96" s="55"/>
      <c r="AX96" s="53">
        <v>0</v>
      </c>
      <c r="AY96" s="54"/>
      <c r="AZ96" s="54"/>
      <c r="BA96" s="55"/>
      <c r="BB96" s="53">
        <f>IF(ISNUMBER(AN96),AN96,0)+IF(ISNUMBER(AS96),AS96,0)</f>
        <v>80000</v>
      </c>
      <c r="BC96" s="54"/>
      <c r="BD96" s="54"/>
      <c r="BE96" s="54"/>
      <c r="BF96" s="55"/>
      <c r="BG96" s="53">
        <v>115000</v>
      </c>
      <c r="BH96" s="54"/>
      <c r="BI96" s="54"/>
      <c r="BJ96" s="54"/>
      <c r="BK96" s="55"/>
      <c r="BL96" s="53">
        <v>0</v>
      </c>
      <c r="BM96" s="54"/>
      <c r="BN96" s="54"/>
      <c r="BO96" s="54"/>
      <c r="BP96" s="55"/>
      <c r="BQ96" s="53">
        <v>0</v>
      </c>
      <c r="BR96" s="54"/>
      <c r="BS96" s="54"/>
      <c r="BT96" s="55"/>
      <c r="BU96" s="53">
        <f>IF(ISNUMBER(BG96),BG96,0)+IF(ISNUMBER(BL96),BL96,0)</f>
        <v>115000</v>
      </c>
      <c r="BV96" s="54"/>
      <c r="BW96" s="54"/>
      <c r="BX96" s="54"/>
      <c r="BY96" s="55"/>
    </row>
    <row r="97" spans="1:77" s="5" customFormat="1" ht="37.5" customHeight="1">
      <c r="A97" s="38">
        <v>6</v>
      </c>
      <c r="B97" s="39"/>
      <c r="C97" s="39"/>
      <c r="D97" s="41" t="s">
        <v>183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3"/>
      <c r="U97" s="53">
        <v>16000</v>
      </c>
      <c r="V97" s="54"/>
      <c r="W97" s="54"/>
      <c r="X97" s="54"/>
      <c r="Y97" s="55"/>
      <c r="Z97" s="53">
        <v>0</v>
      </c>
      <c r="AA97" s="54"/>
      <c r="AB97" s="54"/>
      <c r="AC97" s="54"/>
      <c r="AD97" s="55"/>
      <c r="AE97" s="53">
        <v>0</v>
      </c>
      <c r="AF97" s="54"/>
      <c r="AG97" s="54"/>
      <c r="AH97" s="55"/>
      <c r="AI97" s="53">
        <f>IF(ISNUMBER(U97),U97,0)+IF(ISNUMBER(Z97),Z97,0)</f>
        <v>16000</v>
      </c>
      <c r="AJ97" s="54"/>
      <c r="AK97" s="54"/>
      <c r="AL97" s="54"/>
      <c r="AM97" s="55"/>
      <c r="AN97" s="53">
        <v>20000</v>
      </c>
      <c r="AO97" s="54"/>
      <c r="AP97" s="54"/>
      <c r="AQ97" s="54"/>
      <c r="AR97" s="55"/>
      <c r="AS97" s="53">
        <v>0</v>
      </c>
      <c r="AT97" s="54"/>
      <c r="AU97" s="54"/>
      <c r="AV97" s="54"/>
      <c r="AW97" s="55"/>
      <c r="AX97" s="53">
        <v>0</v>
      </c>
      <c r="AY97" s="54"/>
      <c r="AZ97" s="54"/>
      <c r="BA97" s="55"/>
      <c r="BB97" s="53">
        <f>IF(ISNUMBER(AN97),AN97,0)+IF(ISNUMBER(AS97),AS97,0)</f>
        <v>20000</v>
      </c>
      <c r="BC97" s="54"/>
      <c r="BD97" s="54"/>
      <c r="BE97" s="54"/>
      <c r="BF97" s="55"/>
      <c r="BG97" s="53">
        <v>20000</v>
      </c>
      <c r="BH97" s="54"/>
      <c r="BI97" s="54"/>
      <c r="BJ97" s="54"/>
      <c r="BK97" s="55"/>
      <c r="BL97" s="53">
        <v>0</v>
      </c>
      <c r="BM97" s="54"/>
      <c r="BN97" s="54"/>
      <c r="BO97" s="54"/>
      <c r="BP97" s="55"/>
      <c r="BQ97" s="53">
        <v>0</v>
      </c>
      <c r="BR97" s="54"/>
      <c r="BS97" s="54"/>
      <c r="BT97" s="55"/>
      <c r="BU97" s="53">
        <f>IF(ISNUMBER(BG97),BG97,0)+IF(ISNUMBER(BL97),BL97,0)</f>
        <v>20000</v>
      </c>
      <c r="BV97" s="54"/>
      <c r="BW97" s="54"/>
      <c r="BX97" s="54"/>
      <c r="BY97" s="55"/>
    </row>
    <row r="98" spans="1:77" s="5" customFormat="1" ht="12.75" customHeight="1">
      <c r="A98" s="38">
        <v>7</v>
      </c>
      <c r="B98" s="39"/>
      <c r="C98" s="39"/>
      <c r="D98" s="41" t="s">
        <v>184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3"/>
      <c r="U98" s="53">
        <v>109620</v>
      </c>
      <c r="V98" s="54"/>
      <c r="W98" s="54"/>
      <c r="X98" s="54"/>
      <c r="Y98" s="55"/>
      <c r="Z98" s="53">
        <v>119391</v>
      </c>
      <c r="AA98" s="54"/>
      <c r="AB98" s="54"/>
      <c r="AC98" s="54"/>
      <c r="AD98" s="55"/>
      <c r="AE98" s="53">
        <v>119391</v>
      </c>
      <c r="AF98" s="54"/>
      <c r="AG98" s="54"/>
      <c r="AH98" s="55"/>
      <c r="AI98" s="53">
        <f>IF(ISNUMBER(U98),U98,0)+IF(ISNUMBER(Z98),Z98,0)</f>
        <v>229011</v>
      </c>
      <c r="AJ98" s="54"/>
      <c r="AK98" s="54"/>
      <c r="AL98" s="54"/>
      <c r="AM98" s="55"/>
      <c r="AN98" s="53">
        <v>150000</v>
      </c>
      <c r="AO98" s="54"/>
      <c r="AP98" s="54"/>
      <c r="AQ98" s="54"/>
      <c r="AR98" s="55"/>
      <c r="AS98" s="53">
        <v>0</v>
      </c>
      <c r="AT98" s="54"/>
      <c r="AU98" s="54"/>
      <c r="AV98" s="54"/>
      <c r="AW98" s="55"/>
      <c r="AX98" s="53">
        <v>0</v>
      </c>
      <c r="AY98" s="54"/>
      <c r="AZ98" s="54"/>
      <c r="BA98" s="55"/>
      <c r="BB98" s="53">
        <f>IF(ISNUMBER(AN98),AN98,0)+IF(ISNUMBER(AS98),AS98,0)</f>
        <v>150000</v>
      </c>
      <c r="BC98" s="54"/>
      <c r="BD98" s="54"/>
      <c r="BE98" s="54"/>
      <c r="BF98" s="55"/>
      <c r="BG98" s="53">
        <v>310000</v>
      </c>
      <c r="BH98" s="54"/>
      <c r="BI98" s="54"/>
      <c r="BJ98" s="54"/>
      <c r="BK98" s="55"/>
      <c r="BL98" s="53">
        <v>0</v>
      </c>
      <c r="BM98" s="54"/>
      <c r="BN98" s="54"/>
      <c r="BO98" s="54"/>
      <c r="BP98" s="55"/>
      <c r="BQ98" s="53">
        <v>0</v>
      </c>
      <c r="BR98" s="54"/>
      <c r="BS98" s="54"/>
      <c r="BT98" s="55"/>
      <c r="BU98" s="53">
        <f>IF(ISNUMBER(BG98),BG98,0)+IF(ISNUMBER(BL98),BL98,0)</f>
        <v>310000</v>
      </c>
      <c r="BV98" s="54"/>
      <c r="BW98" s="54"/>
      <c r="BX98" s="54"/>
      <c r="BY98" s="55"/>
    </row>
    <row r="99" spans="1:77" s="5" customFormat="1" ht="12.75" customHeight="1">
      <c r="A99" s="38">
        <v>8</v>
      </c>
      <c r="B99" s="39"/>
      <c r="C99" s="39"/>
      <c r="D99" s="41" t="s">
        <v>185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3"/>
      <c r="U99" s="53">
        <v>0</v>
      </c>
      <c r="V99" s="54"/>
      <c r="W99" s="54"/>
      <c r="X99" s="54"/>
      <c r="Y99" s="55"/>
      <c r="Z99" s="53">
        <v>0</v>
      </c>
      <c r="AA99" s="54"/>
      <c r="AB99" s="54"/>
      <c r="AC99" s="54"/>
      <c r="AD99" s="55"/>
      <c r="AE99" s="53">
        <v>0</v>
      </c>
      <c r="AF99" s="54"/>
      <c r="AG99" s="54"/>
      <c r="AH99" s="55"/>
      <c r="AI99" s="53">
        <f>IF(ISNUMBER(U99),U99,0)+IF(ISNUMBER(Z99),Z99,0)</f>
        <v>0</v>
      </c>
      <c r="AJ99" s="54"/>
      <c r="AK99" s="54"/>
      <c r="AL99" s="54"/>
      <c r="AM99" s="55"/>
      <c r="AN99" s="53">
        <v>80000</v>
      </c>
      <c r="AO99" s="54"/>
      <c r="AP99" s="54"/>
      <c r="AQ99" s="54"/>
      <c r="AR99" s="55"/>
      <c r="AS99" s="53">
        <v>0</v>
      </c>
      <c r="AT99" s="54"/>
      <c r="AU99" s="54"/>
      <c r="AV99" s="54"/>
      <c r="AW99" s="55"/>
      <c r="AX99" s="53">
        <v>0</v>
      </c>
      <c r="AY99" s="54"/>
      <c r="AZ99" s="54"/>
      <c r="BA99" s="55"/>
      <c r="BB99" s="53">
        <f>IF(ISNUMBER(AN99),AN99,0)+IF(ISNUMBER(AS99),AS99,0)</f>
        <v>80000</v>
      </c>
      <c r="BC99" s="54"/>
      <c r="BD99" s="54"/>
      <c r="BE99" s="54"/>
      <c r="BF99" s="55"/>
      <c r="BG99" s="53">
        <v>170000</v>
      </c>
      <c r="BH99" s="54"/>
      <c r="BI99" s="54"/>
      <c r="BJ99" s="54"/>
      <c r="BK99" s="55"/>
      <c r="BL99" s="53">
        <v>0</v>
      </c>
      <c r="BM99" s="54"/>
      <c r="BN99" s="54"/>
      <c r="BO99" s="54"/>
      <c r="BP99" s="55"/>
      <c r="BQ99" s="53">
        <v>0</v>
      </c>
      <c r="BR99" s="54"/>
      <c r="BS99" s="54"/>
      <c r="BT99" s="55"/>
      <c r="BU99" s="53">
        <f>IF(ISNUMBER(BG99),BG99,0)+IF(ISNUMBER(BL99),BL99,0)</f>
        <v>170000</v>
      </c>
      <c r="BV99" s="54"/>
      <c r="BW99" s="54"/>
      <c r="BX99" s="54"/>
      <c r="BY99" s="55"/>
    </row>
    <row r="100" spans="1:77" s="5" customFormat="1" ht="24.75" customHeight="1">
      <c r="A100" s="38">
        <v>9</v>
      </c>
      <c r="B100" s="39"/>
      <c r="C100" s="39"/>
      <c r="D100" s="41" t="s">
        <v>186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3"/>
      <c r="U100" s="53">
        <v>0</v>
      </c>
      <c r="V100" s="54"/>
      <c r="W100" s="54"/>
      <c r="X100" s="54"/>
      <c r="Y100" s="55"/>
      <c r="Z100" s="53">
        <v>0</v>
      </c>
      <c r="AA100" s="54"/>
      <c r="AB100" s="54"/>
      <c r="AC100" s="54"/>
      <c r="AD100" s="55"/>
      <c r="AE100" s="53">
        <v>0</v>
      </c>
      <c r="AF100" s="54"/>
      <c r="AG100" s="54"/>
      <c r="AH100" s="55"/>
      <c r="AI100" s="53">
        <f>IF(ISNUMBER(U100),U100,0)+IF(ISNUMBER(Z100),Z100,0)</f>
        <v>0</v>
      </c>
      <c r="AJ100" s="54"/>
      <c r="AK100" s="54"/>
      <c r="AL100" s="54"/>
      <c r="AM100" s="55"/>
      <c r="AN100" s="53">
        <v>0</v>
      </c>
      <c r="AO100" s="54"/>
      <c r="AP100" s="54"/>
      <c r="AQ100" s="54"/>
      <c r="AR100" s="55"/>
      <c r="AS100" s="53">
        <v>0</v>
      </c>
      <c r="AT100" s="54"/>
      <c r="AU100" s="54"/>
      <c r="AV100" s="54"/>
      <c r="AW100" s="55"/>
      <c r="AX100" s="53">
        <v>0</v>
      </c>
      <c r="AY100" s="54"/>
      <c r="AZ100" s="54"/>
      <c r="BA100" s="55"/>
      <c r="BB100" s="53">
        <f>IF(ISNUMBER(AN100),AN100,0)+IF(ISNUMBER(AS100),AS100,0)</f>
        <v>0</v>
      </c>
      <c r="BC100" s="54"/>
      <c r="BD100" s="54"/>
      <c r="BE100" s="54"/>
      <c r="BF100" s="55"/>
      <c r="BG100" s="53">
        <v>5000</v>
      </c>
      <c r="BH100" s="54"/>
      <c r="BI100" s="54"/>
      <c r="BJ100" s="54"/>
      <c r="BK100" s="55"/>
      <c r="BL100" s="53">
        <v>0</v>
      </c>
      <c r="BM100" s="54"/>
      <c r="BN100" s="54"/>
      <c r="BO100" s="54"/>
      <c r="BP100" s="55"/>
      <c r="BQ100" s="53">
        <v>0</v>
      </c>
      <c r="BR100" s="54"/>
      <c r="BS100" s="54"/>
      <c r="BT100" s="55"/>
      <c r="BU100" s="53">
        <f>IF(ISNUMBER(BG100),BG100,0)+IF(ISNUMBER(BL100),BL100,0)</f>
        <v>5000</v>
      </c>
      <c r="BV100" s="54"/>
      <c r="BW100" s="54"/>
      <c r="BX100" s="54"/>
      <c r="BY100" s="55"/>
    </row>
    <row r="101" spans="1:77" s="6" customFormat="1" ht="12.75" customHeight="1">
      <c r="A101" s="94"/>
      <c r="B101" s="95"/>
      <c r="C101" s="95"/>
      <c r="D101" s="98" t="s">
        <v>147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100"/>
      <c r="U101" s="102">
        <v>449955</v>
      </c>
      <c r="V101" s="103"/>
      <c r="W101" s="103"/>
      <c r="X101" s="103"/>
      <c r="Y101" s="104"/>
      <c r="Z101" s="102">
        <v>199391</v>
      </c>
      <c r="AA101" s="103"/>
      <c r="AB101" s="103"/>
      <c r="AC101" s="103"/>
      <c r="AD101" s="104"/>
      <c r="AE101" s="102">
        <v>199391</v>
      </c>
      <c r="AF101" s="103"/>
      <c r="AG101" s="103"/>
      <c r="AH101" s="104"/>
      <c r="AI101" s="102">
        <f>IF(ISNUMBER(U101),U101,0)+IF(ISNUMBER(Z101),Z101,0)</f>
        <v>649346</v>
      </c>
      <c r="AJ101" s="103"/>
      <c r="AK101" s="103"/>
      <c r="AL101" s="103"/>
      <c r="AM101" s="104"/>
      <c r="AN101" s="102">
        <v>640000</v>
      </c>
      <c r="AO101" s="103"/>
      <c r="AP101" s="103"/>
      <c r="AQ101" s="103"/>
      <c r="AR101" s="104"/>
      <c r="AS101" s="102">
        <v>0</v>
      </c>
      <c r="AT101" s="103"/>
      <c r="AU101" s="103"/>
      <c r="AV101" s="103"/>
      <c r="AW101" s="104"/>
      <c r="AX101" s="102">
        <v>0</v>
      </c>
      <c r="AY101" s="103"/>
      <c r="AZ101" s="103"/>
      <c r="BA101" s="104"/>
      <c r="BB101" s="102">
        <f>IF(ISNUMBER(AN101),AN101,0)+IF(ISNUMBER(AS101),AS101,0)</f>
        <v>640000</v>
      </c>
      <c r="BC101" s="103"/>
      <c r="BD101" s="103"/>
      <c r="BE101" s="103"/>
      <c r="BF101" s="104"/>
      <c r="BG101" s="102">
        <v>908000</v>
      </c>
      <c r="BH101" s="103"/>
      <c r="BI101" s="103"/>
      <c r="BJ101" s="103"/>
      <c r="BK101" s="104"/>
      <c r="BL101" s="102">
        <v>0</v>
      </c>
      <c r="BM101" s="103"/>
      <c r="BN101" s="103"/>
      <c r="BO101" s="103"/>
      <c r="BP101" s="104"/>
      <c r="BQ101" s="102">
        <v>0</v>
      </c>
      <c r="BR101" s="103"/>
      <c r="BS101" s="103"/>
      <c r="BT101" s="104"/>
      <c r="BU101" s="102">
        <f>IF(ISNUMBER(BG101),BG101,0)+IF(ISNUMBER(BL101),BL101,0)</f>
        <v>908000</v>
      </c>
      <c r="BV101" s="103"/>
      <c r="BW101" s="103"/>
      <c r="BX101" s="103"/>
      <c r="BY101" s="104"/>
    </row>
    <row r="103" spans="1:64" ht="14.25" customHeight="1">
      <c r="A103" s="30" t="s">
        <v>258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</row>
    <row r="104" spans="1:60" ht="15" customHeight="1">
      <c r="A104" s="82" t="s">
        <v>228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</row>
    <row r="105" spans="1:60" ht="22.5" customHeight="1">
      <c r="A105" s="59" t="s">
        <v>6</v>
      </c>
      <c r="B105" s="60"/>
      <c r="C105" s="60"/>
      <c r="D105" s="59" t="s">
        <v>121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1"/>
      <c r="U105" s="28" t="s">
        <v>250</v>
      </c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 t="s">
        <v>255</v>
      </c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</row>
    <row r="106" spans="1:60" ht="54" customHeight="1">
      <c r="A106" s="62"/>
      <c r="B106" s="63"/>
      <c r="C106" s="63"/>
      <c r="D106" s="62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4"/>
      <c r="U106" s="35" t="s">
        <v>4</v>
      </c>
      <c r="V106" s="36"/>
      <c r="W106" s="36"/>
      <c r="X106" s="36"/>
      <c r="Y106" s="37"/>
      <c r="Z106" s="35" t="s">
        <v>3</v>
      </c>
      <c r="AA106" s="36"/>
      <c r="AB106" s="36"/>
      <c r="AC106" s="36"/>
      <c r="AD106" s="37"/>
      <c r="AE106" s="56" t="s">
        <v>116</v>
      </c>
      <c r="AF106" s="57"/>
      <c r="AG106" s="57"/>
      <c r="AH106" s="57"/>
      <c r="AI106" s="58"/>
      <c r="AJ106" s="35" t="s">
        <v>5</v>
      </c>
      <c r="AK106" s="36"/>
      <c r="AL106" s="36"/>
      <c r="AM106" s="36"/>
      <c r="AN106" s="37"/>
      <c r="AO106" s="35" t="s">
        <v>4</v>
      </c>
      <c r="AP106" s="36"/>
      <c r="AQ106" s="36"/>
      <c r="AR106" s="36"/>
      <c r="AS106" s="37"/>
      <c r="AT106" s="35" t="s">
        <v>3</v>
      </c>
      <c r="AU106" s="36"/>
      <c r="AV106" s="36"/>
      <c r="AW106" s="36"/>
      <c r="AX106" s="37"/>
      <c r="AY106" s="56" t="s">
        <v>116</v>
      </c>
      <c r="AZ106" s="57"/>
      <c r="BA106" s="57"/>
      <c r="BB106" s="57"/>
      <c r="BC106" s="58"/>
      <c r="BD106" s="28" t="s">
        <v>96</v>
      </c>
      <c r="BE106" s="28"/>
      <c r="BF106" s="28"/>
      <c r="BG106" s="28"/>
      <c r="BH106" s="28"/>
    </row>
    <row r="107" spans="1:60" ht="15" customHeight="1">
      <c r="A107" s="35" t="s">
        <v>169</v>
      </c>
      <c r="B107" s="36"/>
      <c r="C107" s="36"/>
      <c r="D107" s="35">
        <v>2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7"/>
      <c r="U107" s="35">
        <v>3</v>
      </c>
      <c r="V107" s="36"/>
      <c r="W107" s="36"/>
      <c r="X107" s="36"/>
      <c r="Y107" s="37"/>
      <c r="Z107" s="35">
        <v>4</v>
      </c>
      <c r="AA107" s="36"/>
      <c r="AB107" s="36"/>
      <c r="AC107" s="36"/>
      <c r="AD107" s="37"/>
      <c r="AE107" s="35">
        <v>5</v>
      </c>
      <c r="AF107" s="36"/>
      <c r="AG107" s="36"/>
      <c r="AH107" s="36"/>
      <c r="AI107" s="37"/>
      <c r="AJ107" s="35">
        <v>6</v>
      </c>
      <c r="AK107" s="36"/>
      <c r="AL107" s="36"/>
      <c r="AM107" s="36"/>
      <c r="AN107" s="37"/>
      <c r="AO107" s="35">
        <v>7</v>
      </c>
      <c r="AP107" s="36"/>
      <c r="AQ107" s="36"/>
      <c r="AR107" s="36"/>
      <c r="AS107" s="37"/>
      <c r="AT107" s="35">
        <v>8</v>
      </c>
      <c r="AU107" s="36"/>
      <c r="AV107" s="36"/>
      <c r="AW107" s="36"/>
      <c r="AX107" s="37"/>
      <c r="AY107" s="35">
        <v>9</v>
      </c>
      <c r="AZ107" s="36"/>
      <c r="BA107" s="36"/>
      <c r="BB107" s="36"/>
      <c r="BC107" s="37"/>
      <c r="BD107" s="35">
        <v>10</v>
      </c>
      <c r="BE107" s="36"/>
      <c r="BF107" s="36"/>
      <c r="BG107" s="36"/>
      <c r="BH107" s="37"/>
    </row>
    <row r="108" spans="1:79" s="1" customFormat="1" ht="12.75" customHeight="1" hidden="1">
      <c r="A108" s="38" t="s">
        <v>69</v>
      </c>
      <c r="B108" s="39"/>
      <c r="C108" s="39"/>
      <c r="D108" s="38" t="s">
        <v>57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40"/>
      <c r="U108" s="38" t="s">
        <v>60</v>
      </c>
      <c r="V108" s="39"/>
      <c r="W108" s="39"/>
      <c r="X108" s="39"/>
      <c r="Y108" s="40"/>
      <c r="Z108" s="38" t="s">
        <v>61</v>
      </c>
      <c r="AA108" s="39"/>
      <c r="AB108" s="39"/>
      <c r="AC108" s="39"/>
      <c r="AD108" s="40"/>
      <c r="AE108" s="38" t="s">
        <v>94</v>
      </c>
      <c r="AF108" s="39"/>
      <c r="AG108" s="39"/>
      <c r="AH108" s="39"/>
      <c r="AI108" s="40"/>
      <c r="AJ108" s="49" t="s">
        <v>171</v>
      </c>
      <c r="AK108" s="50"/>
      <c r="AL108" s="50"/>
      <c r="AM108" s="50"/>
      <c r="AN108" s="51"/>
      <c r="AO108" s="38" t="s">
        <v>62</v>
      </c>
      <c r="AP108" s="39"/>
      <c r="AQ108" s="39"/>
      <c r="AR108" s="39"/>
      <c r="AS108" s="40"/>
      <c r="AT108" s="38" t="s">
        <v>63</v>
      </c>
      <c r="AU108" s="39"/>
      <c r="AV108" s="39"/>
      <c r="AW108" s="39"/>
      <c r="AX108" s="40"/>
      <c r="AY108" s="38" t="s">
        <v>95</v>
      </c>
      <c r="AZ108" s="39"/>
      <c r="BA108" s="39"/>
      <c r="BB108" s="39"/>
      <c r="BC108" s="40"/>
      <c r="BD108" s="52" t="s">
        <v>171</v>
      </c>
      <c r="BE108" s="52"/>
      <c r="BF108" s="52"/>
      <c r="BG108" s="52"/>
      <c r="BH108" s="52"/>
      <c r="CA108" s="1" t="s">
        <v>35</v>
      </c>
    </row>
    <row r="109" spans="1:79" s="5" customFormat="1" ht="49.5" customHeight="1">
      <c r="A109" s="38">
        <v>1</v>
      </c>
      <c r="B109" s="39"/>
      <c r="C109" s="39"/>
      <c r="D109" s="41" t="s">
        <v>178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3"/>
      <c r="U109" s="53">
        <v>60000</v>
      </c>
      <c r="V109" s="54"/>
      <c r="W109" s="54"/>
      <c r="X109" s="54"/>
      <c r="Y109" s="55"/>
      <c r="Z109" s="53">
        <v>0</v>
      </c>
      <c r="AA109" s="54"/>
      <c r="AB109" s="54"/>
      <c r="AC109" s="54"/>
      <c r="AD109" s="55"/>
      <c r="AE109" s="81">
        <v>0</v>
      </c>
      <c r="AF109" s="81"/>
      <c r="AG109" s="81"/>
      <c r="AH109" s="81"/>
      <c r="AI109" s="81"/>
      <c r="AJ109" s="27">
        <f>IF(ISNUMBER(U109),U109,0)+IF(ISNUMBER(Z109),Z109,0)</f>
        <v>60000</v>
      </c>
      <c r="AK109" s="27"/>
      <c r="AL109" s="27"/>
      <c r="AM109" s="27"/>
      <c r="AN109" s="27"/>
      <c r="AO109" s="81">
        <v>60000</v>
      </c>
      <c r="AP109" s="81"/>
      <c r="AQ109" s="81"/>
      <c r="AR109" s="81"/>
      <c r="AS109" s="81"/>
      <c r="AT109" s="27">
        <v>0</v>
      </c>
      <c r="AU109" s="27"/>
      <c r="AV109" s="27"/>
      <c r="AW109" s="27"/>
      <c r="AX109" s="27"/>
      <c r="AY109" s="81">
        <v>0</v>
      </c>
      <c r="AZ109" s="81"/>
      <c r="BA109" s="81"/>
      <c r="BB109" s="81"/>
      <c r="BC109" s="81"/>
      <c r="BD109" s="27">
        <f>IF(ISNUMBER(AO109),AO109,0)+IF(ISNUMBER(AT109),AT109,0)</f>
        <v>60000</v>
      </c>
      <c r="BE109" s="27"/>
      <c r="BF109" s="27"/>
      <c r="BG109" s="27"/>
      <c r="BH109" s="27"/>
      <c r="CA109" s="5" t="s">
        <v>36</v>
      </c>
    </row>
    <row r="110" spans="1:60" s="5" customFormat="1" ht="24.75" customHeight="1">
      <c r="A110" s="38">
        <v>2</v>
      </c>
      <c r="B110" s="39"/>
      <c r="C110" s="39"/>
      <c r="D110" s="41" t="s">
        <v>179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3"/>
      <c r="U110" s="53">
        <v>270000</v>
      </c>
      <c r="V110" s="54"/>
      <c r="W110" s="54"/>
      <c r="X110" s="54"/>
      <c r="Y110" s="55"/>
      <c r="Z110" s="53">
        <v>0</v>
      </c>
      <c r="AA110" s="54"/>
      <c r="AB110" s="54"/>
      <c r="AC110" s="54"/>
      <c r="AD110" s="55"/>
      <c r="AE110" s="81">
        <v>0</v>
      </c>
      <c r="AF110" s="81"/>
      <c r="AG110" s="81"/>
      <c r="AH110" s="81"/>
      <c r="AI110" s="81"/>
      <c r="AJ110" s="27">
        <f>IF(ISNUMBER(U110),U110,0)+IF(ISNUMBER(Z110),Z110,0)</f>
        <v>270000</v>
      </c>
      <c r="AK110" s="27"/>
      <c r="AL110" s="27"/>
      <c r="AM110" s="27"/>
      <c r="AN110" s="27"/>
      <c r="AO110" s="81">
        <v>300000</v>
      </c>
      <c r="AP110" s="81"/>
      <c r="AQ110" s="81"/>
      <c r="AR110" s="81"/>
      <c r="AS110" s="81"/>
      <c r="AT110" s="27">
        <v>0</v>
      </c>
      <c r="AU110" s="27"/>
      <c r="AV110" s="27"/>
      <c r="AW110" s="27"/>
      <c r="AX110" s="27"/>
      <c r="AY110" s="81">
        <v>0</v>
      </c>
      <c r="AZ110" s="81"/>
      <c r="BA110" s="81"/>
      <c r="BB110" s="81"/>
      <c r="BC110" s="81"/>
      <c r="BD110" s="27">
        <f>IF(ISNUMBER(AO110),AO110,0)+IF(ISNUMBER(AT110),AT110,0)</f>
        <v>300000</v>
      </c>
      <c r="BE110" s="27"/>
      <c r="BF110" s="27"/>
      <c r="BG110" s="27"/>
      <c r="BH110" s="27"/>
    </row>
    <row r="111" spans="1:60" s="5" customFormat="1" ht="62.25" customHeight="1">
      <c r="A111" s="38">
        <v>3</v>
      </c>
      <c r="B111" s="39"/>
      <c r="C111" s="39"/>
      <c r="D111" s="41" t="s">
        <v>180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3"/>
      <c r="U111" s="53">
        <v>20000</v>
      </c>
      <c r="V111" s="54"/>
      <c r="W111" s="54"/>
      <c r="X111" s="54"/>
      <c r="Y111" s="55"/>
      <c r="Z111" s="53">
        <v>0</v>
      </c>
      <c r="AA111" s="54"/>
      <c r="AB111" s="54"/>
      <c r="AC111" s="54"/>
      <c r="AD111" s="55"/>
      <c r="AE111" s="81">
        <v>0</v>
      </c>
      <c r="AF111" s="81"/>
      <c r="AG111" s="81"/>
      <c r="AH111" s="81"/>
      <c r="AI111" s="81"/>
      <c r="AJ111" s="27">
        <f>IF(ISNUMBER(U111),U111,0)+IF(ISNUMBER(Z111),Z111,0)</f>
        <v>20000</v>
      </c>
      <c r="AK111" s="27"/>
      <c r="AL111" s="27"/>
      <c r="AM111" s="27"/>
      <c r="AN111" s="27"/>
      <c r="AO111" s="81">
        <v>30000</v>
      </c>
      <c r="AP111" s="81"/>
      <c r="AQ111" s="81"/>
      <c r="AR111" s="81"/>
      <c r="AS111" s="81"/>
      <c r="AT111" s="27">
        <v>0</v>
      </c>
      <c r="AU111" s="27"/>
      <c r="AV111" s="27"/>
      <c r="AW111" s="27"/>
      <c r="AX111" s="27"/>
      <c r="AY111" s="81">
        <v>0</v>
      </c>
      <c r="AZ111" s="81"/>
      <c r="BA111" s="81"/>
      <c r="BB111" s="81"/>
      <c r="BC111" s="81"/>
      <c r="BD111" s="27">
        <f>IF(ISNUMBER(AO111),AO111,0)+IF(ISNUMBER(AT111),AT111,0)</f>
        <v>30000</v>
      </c>
      <c r="BE111" s="27"/>
      <c r="BF111" s="27"/>
      <c r="BG111" s="27"/>
      <c r="BH111" s="27"/>
    </row>
    <row r="112" spans="1:60" s="5" customFormat="1" ht="12.75" customHeight="1">
      <c r="A112" s="38">
        <v>4</v>
      </c>
      <c r="B112" s="39"/>
      <c r="C112" s="39"/>
      <c r="D112" s="41" t="s">
        <v>181</v>
      </c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3"/>
      <c r="U112" s="53">
        <v>70000</v>
      </c>
      <c r="V112" s="54"/>
      <c r="W112" s="54"/>
      <c r="X112" s="54"/>
      <c r="Y112" s="55"/>
      <c r="Z112" s="53">
        <v>0</v>
      </c>
      <c r="AA112" s="54"/>
      <c r="AB112" s="54"/>
      <c r="AC112" s="54"/>
      <c r="AD112" s="55"/>
      <c r="AE112" s="81">
        <v>0</v>
      </c>
      <c r="AF112" s="81"/>
      <c r="AG112" s="81"/>
      <c r="AH112" s="81"/>
      <c r="AI112" s="81"/>
      <c r="AJ112" s="27">
        <f>IF(ISNUMBER(U112),U112,0)+IF(ISNUMBER(Z112),Z112,0)</f>
        <v>70000</v>
      </c>
      <c r="AK112" s="27"/>
      <c r="AL112" s="27"/>
      <c r="AM112" s="27"/>
      <c r="AN112" s="27"/>
      <c r="AO112" s="81">
        <v>70000</v>
      </c>
      <c r="AP112" s="81"/>
      <c r="AQ112" s="81"/>
      <c r="AR112" s="81"/>
      <c r="AS112" s="81"/>
      <c r="AT112" s="27">
        <v>0</v>
      </c>
      <c r="AU112" s="27"/>
      <c r="AV112" s="27"/>
      <c r="AW112" s="27"/>
      <c r="AX112" s="27"/>
      <c r="AY112" s="81">
        <v>0</v>
      </c>
      <c r="AZ112" s="81"/>
      <c r="BA112" s="81"/>
      <c r="BB112" s="81"/>
      <c r="BC112" s="81"/>
      <c r="BD112" s="27">
        <f>IF(ISNUMBER(AO112),AO112,0)+IF(ISNUMBER(AT112),AT112,0)</f>
        <v>70000</v>
      </c>
      <c r="BE112" s="27"/>
      <c r="BF112" s="27"/>
      <c r="BG112" s="27"/>
      <c r="BH112" s="27"/>
    </row>
    <row r="113" spans="1:60" s="5" customFormat="1" ht="37.5" customHeight="1">
      <c r="A113" s="38">
        <v>5</v>
      </c>
      <c r="B113" s="39"/>
      <c r="C113" s="39"/>
      <c r="D113" s="41" t="s">
        <v>182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3"/>
      <c r="U113" s="53">
        <v>115000</v>
      </c>
      <c r="V113" s="54"/>
      <c r="W113" s="54"/>
      <c r="X113" s="54"/>
      <c r="Y113" s="55"/>
      <c r="Z113" s="53">
        <v>0</v>
      </c>
      <c r="AA113" s="54"/>
      <c r="AB113" s="54"/>
      <c r="AC113" s="54"/>
      <c r="AD113" s="55"/>
      <c r="AE113" s="81">
        <v>0</v>
      </c>
      <c r="AF113" s="81"/>
      <c r="AG113" s="81"/>
      <c r="AH113" s="81"/>
      <c r="AI113" s="81"/>
      <c r="AJ113" s="27">
        <f>IF(ISNUMBER(U113),U113,0)+IF(ISNUMBER(Z113),Z113,0)</f>
        <v>115000</v>
      </c>
      <c r="AK113" s="27"/>
      <c r="AL113" s="27"/>
      <c r="AM113" s="27"/>
      <c r="AN113" s="27"/>
      <c r="AO113" s="81">
        <v>115000</v>
      </c>
      <c r="AP113" s="81"/>
      <c r="AQ113" s="81"/>
      <c r="AR113" s="81"/>
      <c r="AS113" s="81"/>
      <c r="AT113" s="27">
        <v>0</v>
      </c>
      <c r="AU113" s="27"/>
      <c r="AV113" s="27"/>
      <c r="AW113" s="27"/>
      <c r="AX113" s="27"/>
      <c r="AY113" s="81">
        <v>0</v>
      </c>
      <c r="AZ113" s="81"/>
      <c r="BA113" s="81"/>
      <c r="BB113" s="81"/>
      <c r="BC113" s="81"/>
      <c r="BD113" s="27">
        <f>IF(ISNUMBER(AO113),AO113,0)+IF(ISNUMBER(AT113),AT113,0)</f>
        <v>115000</v>
      </c>
      <c r="BE113" s="27"/>
      <c r="BF113" s="27"/>
      <c r="BG113" s="27"/>
      <c r="BH113" s="27"/>
    </row>
    <row r="114" spans="1:60" s="5" customFormat="1" ht="37.5" customHeight="1">
      <c r="A114" s="38">
        <v>6</v>
      </c>
      <c r="B114" s="39"/>
      <c r="C114" s="39"/>
      <c r="D114" s="41" t="s">
        <v>183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3"/>
      <c r="U114" s="53">
        <v>0</v>
      </c>
      <c r="V114" s="54"/>
      <c r="W114" s="54"/>
      <c r="X114" s="54"/>
      <c r="Y114" s="55"/>
      <c r="Z114" s="53">
        <v>0</v>
      </c>
      <c r="AA114" s="54"/>
      <c r="AB114" s="54"/>
      <c r="AC114" s="54"/>
      <c r="AD114" s="55"/>
      <c r="AE114" s="81">
        <v>0</v>
      </c>
      <c r="AF114" s="81"/>
      <c r="AG114" s="81"/>
      <c r="AH114" s="81"/>
      <c r="AI114" s="81"/>
      <c r="AJ114" s="27">
        <f>IF(ISNUMBER(U114),U114,0)+IF(ISNUMBER(Z114),Z114,0)</f>
        <v>0</v>
      </c>
      <c r="AK114" s="27"/>
      <c r="AL114" s="27"/>
      <c r="AM114" s="27"/>
      <c r="AN114" s="27"/>
      <c r="AO114" s="81">
        <v>0</v>
      </c>
      <c r="AP114" s="81"/>
      <c r="AQ114" s="81"/>
      <c r="AR114" s="81"/>
      <c r="AS114" s="81"/>
      <c r="AT114" s="27">
        <v>0</v>
      </c>
      <c r="AU114" s="27"/>
      <c r="AV114" s="27"/>
      <c r="AW114" s="27"/>
      <c r="AX114" s="27"/>
      <c r="AY114" s="81">
        <v>0</v>
      </c>
      <c r="AZ114" s="81"/>
      <c r="BA114" s="81"/>
      <c r="BB114" s="81"/>
      <c r="BC114" s="81"/>
      <c r="BD114" s="27">
        <f>IF(ISNUMBER(AO114),AO114,0)+IF(ISNUMBER(AT114),AT114,0)</f>
        <v>0</v>
      </c>
      <c r="BE114" s="27"/>
      <c r="BF114" s="27"/>
      <c r="BG114" s="27"/>
      <c r="BH114" s="27"/>
    </row>
    <row r="115" spans="1:60" s="5" customFormat="1" ht="12.75" customHeight="1">
      <c r="A115" s="38">
        <v>7</v>
      </c>
      <c r="B115" s="39"/>
      <c r="C115" s="39"/>
      <c r="D115" s="41" t="s">
        <v>184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3"/>
      <c r="U115" s="53">
        <v>350000</v>
      </c>
      <c r="V115" s="54"/>
      <c r="W115" s="54"/>
      <c r="X115" s="54"/>
      <c r="Y115" s="55"/>
      <c r="Z115" s="53">
        <v>0</v>
      </c>
      <c r="AA115" s="54"/>
      <c r="AB115" s="54"/>
      <c r="AC115" s="54"/>
      <c r="AD115" s="55"/>
      <c r="AE115" s="81">
        <v>0</v>
      </c>
      <c r="AF115" s="81"/>
      <c r="AG115" s="81"/>
      <c r="AH115" s="81"/>
      <c r="AI115" s="81"/>
      <c r="AJ115" s="27">
        <f>IF(ISNUMBER(U115),U115,0)+IF(ISNUMBER(Z115),Z115,0)</f>
        <v>350000</v>
      </c>
      <c r="AK115" s="27"/>
      <c r="AL115" s="27"/>
      <c r="AM115" s="27"/>
      <c r="AN115" s="27"/>
      <c r="AO115" s="81">
        <v>350000</v>
      </c>
      <c r="AP115" s="81"/>
      <c r="AQ115" s="81"/>
      <c r="AR115" s="81"/>
      <c r="AS115" s="81"/>
      <c r="AT115" s="27">
        <v>0</v>
      </c>
      <c r="AU115" s="27"/>
      <c r="AV115" s="27"/>
      <c r="AW115" s="27"/>
      <c r="AX115" s="27"/>
      <c r="AY115" s="81">
        <v>0</v>
      </c>
      <c r="AZ115" s="81"/>
      <c r="BA115" s="81"/>
      <c r="BB115" s="81"/>
      <c r="BC115" s="81"/>
      <c r="BD115" s="27">
        <f>IF(ISNUMBER(AO115),AO115,0)+IF(ISNUMBER(AT115),AT115,0)</f>
        <v>350000</v>
      </c>
      <c r="BE115" s="27"/>
      <c r="BF115" s="27"/>
      <c r="BG115" s="27"/>
      <c r="BH115" s="27"/>
    </row>
    <row r="116" spans="1:60" s="5" customFormat="1" ht="12.75" customHeight="1">
      <c r="A116" s="38">
        <v>8</v>
      </c>
      <c r="B116" s="39"/>
      <c r="C116" s="39"/>
      <c r="D116" s="41" t="s">
        <v>185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3"/>
      <c r="U116" s="53">
        <v>170000</v>
      </c>
      <c r="V116" s="54"/>
      <c r="W116" s="54"/>
      <c r="X116" s="54"/>
      <c r="Y116" s="55"/>
      <c r="Z116" s="53">
        <v>0</v>
      </c>
      <c r="AA116" s="54"/>
      <c r="AB116" s="54"/>
      <c r="AC116" s="54"/>
      <c r="AD116" s="55"/>
      <c r="AE116" s="81">
        <v>0</v>
      </c>
      <c r="AF116" s="81"/>
      <c r="AG116" s="81"/>
      <c r="AH116" s="81"/>
      <c r="AI116" s="81"/>
      <c r="AJ116" s="27">
        <f>IF(ISNUMBER(U116),U116,0)+IF(ISNUMBER(Z116),Z116,0)</f>
        <v>170000</v>
      </c>
      <c r="AK116" s="27"/>
      <c r="AL116" s="27"/>
      <c r="AM116" s="27"/>
      <c r="AN116" s="27"/>
      <c r="AO116" s="81">
        <v>170000</v>
      </c>
      <c r="AP116" s="81"/>
      <c r="AQ116" s="81"/>
      <c r="AR116" s="81"/>
      <c r="AS116" s="81"/>
      <c r="AT116" s="27">
        <v>0</v>
      </c>
      <c r="AU116" s="27"/>
      <c r="AV116" s="27"/>
      <c r="AW116" s="27"/>
      <c r="AX116" s="27"/>
      <c r="AY116" s="81">
        <v>0</v>
      </c>
      <c r="AZ116" s="81"/>
      <c r="BA116" s="81"/>
      <c r="BB116" s="81"/>
      <c r="BC116" s="81"/>
      <c r="BD116" s="27">
        <f>IF(ISNUMBER(AO116),AO116,0)+IF(ISNUMBER(AT116),AT116,0)</f>
        <v>170000</v>
      </c>
      <c r="BE116" s="27"/>
      <c r="BF116" s="27"/>
      <c r="BG116" s="27"/>
      <c r="BH116" s="27"/>
    </row>
    <row r="117" spans="1:60" s="5" customFormat="1" ht="24.75" customHeight="1">
      <c r="A117" s="38">
        <v>9</v>
      </c>
      <c r="B117" s="39"/>
      <c r="C117" s="39"/>
      <c r="D117" s="41" t="s">
        <v>186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3"/>
      <c r="U117" s="53">
        <v>5000</v>
      </c>
      <c r="V117" s="54"/>
      <c r="W117" s="54"/>
      <c r="X117" s="54"/>
      <c r="Y117" s="55"/>
      <c r="Z117" s="53">
        <v>0</v>
      </c>
      <c r="AA117" s="54"/>
      <c r="AB117" s="54"/>
      <c r="AC117" s="54"/>
      <c r="AD117" s="55"/>
      <c r="AE117" s="81">
        <v>0</v>
      </c>
      <c r="AF117" s="81"/>
      <c r="AG117" s="81"/>
      <c r="AH117" s="81"/>
      <c r="AI117" s="81"/>
      <c r="AJ117" s="27">
        <f>IF(ISNUMBER(U117),U117,0)+IF(ISNUMBER(Z117),Z117,0)</f>
        <v>5000</v>
      </c>
      <c r="AK117" s="27"/>
      <c r="AL117" s="27"/>
      <c r="AM117" s="27"/>
      <c r="AN117" s="27"/>
      <c r="AO117" s="81">
        <v>11400</v>
      </c>
      <c r="AP117" s="81"/>
      <c r="AQ117" s="81"/>
      <c r="AR117" s="81"/>
      <c r="AS117" s="81"/>
      <c r="AT117" s="27">
        <v>0</v>
      </c>
      <c r="AU117" s="27"/>
      <c r="AV117" s="27"/>
      <c r="AW117" s="27"/>
      <c r="AX117" s="27"/>
      <c r="AY117" s="81">
        <v>0</v>
      </c>
      <c r="AZ117" s="81"/>
      <c r="BA117" s="81"/>
      <c r="BB117" s="81"/>
      <c r="BC117" s="81"/>
      <c r="BD117" s="27">
        <f>IF(ISNUMBER(AO117),AO117,0)+IF(ISNUMBER(AT117),AT117,0)</f>
        <v>11400</v>
      </c>
      <c r="BE117" s="27"/>
      <c r="BF117" s="27"/>
      <c r="BG117" s="27"/>
      <c r="BH117" s="27"/>
    </row>
    <row r="118" spans="1:60" s="6" customFormat="1" ht="12.75" customHeight="1">
      <c r="A118" s="94"/>
      <c r="B118" s="95"/>
      <c r="C118" s="95"/>
      <c r="D118" s="98" t="s">
        <v>147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100"/>
      <c r="U118" s="102">
        <v>1060000</v>
      </c>
      <c r="V118" s="103"/>
      <c r="W118" s="103"/>
      <c r="X118" s="103"/>
      <c r="Y118" s="104"/>
      <c r="Z118" s="102">
        <v>0</v>
      </c>
      <c r="AA118" s="103"/>
      <c r="AB118" s="103"/>
      <c r="AC118" s="103"/>
      <c r="AD118" s="104"/>
      <c r="AE118" s="101">
        <v>0</v>
      </c>
      <c r="AF118" s="101"/>
      <c r="AG118" s="101"/>
      <c r="AH118" s="101"/>
      <c r="AI118" s="101"/>
      <c r="AJ118" s="93">
        <f>IF(ISNUMBER(U118),U118,0)+IF(ISNUMBER(Z118),Z118,0)</f>
        <v>1060000</v>
      </c>
      <c r="AK118" s="93"/>
      <c r="AL118" s="93"/>
      <c r="AM118" s="93"/>
      <c r="AN118" s="93"/>
      <c r="AO118" s="101">
        <v>1106400</v>
      </c>
      <c r="AP118" s="101"/>
      <c r="AQ118" s="101"/>
      <c r="AR118" s="101"/>
      <c r="AS118" s="101"/>
      <c r="AT118" s="93">
        <v>0</v>
      </c>
      <c r="AU118" s="93"/>
      <c r="AV118" s="93"/>
      <c r="AW118" s="93"/>
      <c r="AX118" s="93"/>
      <c r="AY118" s="101">
        <v>0</v>
      </c>
      <c r="AZ118" s="101"/>
      <c r="BA118" s="101"/>
      <c r="BB118" s="101"/>
      <c r="BC118" s="101"/>
      <c r="BD118" s="93">
        <f>IF(ISNUMBER(AO118),AO118,0)+IF(ISNUMBER(AT118),AT118,0)</f>
        <v>1106400</v>
      </c>
      <c r="BE118" s="93"/>
      <c r="BF118" s="93"/>
      <c r="BG118" s="93"/>
      <c r="BH118" s="93"/>
    </row>
    <row r="119" spans="1:55" s="5" customFormat="1" ht="12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</row>
    <row r="121" spans="1:64" ht="14.25" customHeight="1">
      <c r="A121" s="30" t="s">
        <v>152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</row>
    <row r="122" spans="1:64" ht="14.25" customHeight="1">
      <c r="A122" s="30" t="s">
        <v>243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</row>
    <row r="123" spans="1:76" ht="22.5" customHeight="1">
      <c r="A123" s="59" t="s">
        <v>6</v>
      </c>
      <c r="B123" s="60"/>
      <c r="C123" s="60"/>
      <c r="D123" s="28" t="s">
        <v>9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 t="s">
        <v>8</v>
      </c>
      <c r="R123" s="28"/>
      <c r="S123" s="28"/>
      <c r="T123" s="28"/>
      <c r="U123" s="28"/>
      <c r="V123" s="28" t="s">
        <v>7</v>
      </c>
      <c r="W123" s="28"/>
      <c r="X123" s="28"/>
      <c r="Y123" s="28"/>
      <c r="Z123" s="28"/>
      <c r="AA123" s="28"/>
      <c r="AB123" s="28"/>
      <c r="AC123" s="28"/>
      <c r="AD123" s="28"/>
      <c r="AE123" s="28"/>
      <c r="AF123" s="35" t="s">
        <v>229</v>
      </c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7"/>
      <c r="AU123" s="35" t="s">
        <v>232</v>
      </c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7"/>
      <c r="BJ123" s="35" t="s">
        <v>239</v>
      </c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7"/>
    </row>
    <row r="124" spans="1:76" ht="32.25" customHeight="1">
      <c r="A124" s="62"/>
      <c r="B124" s="63"/>
      <c r="C124" s="63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 t="s">
        <v>4</v>
      </c>
      <c r="AG124" s="28"/>
      <c r="AH124" s="28"/>
      <c r="AI124" s="28"/>
      <c r="AJ124" s="28"/>
      <c r="AK124" s="28" t="s">
        <v>3</v>
      </c>
      <c r="AL124" s="28"/>
      <c r="AM124" s="28"/>
      <c r="AN124" s="28"/>
      <c r="AO124" s="28"/>
      <c r="AP124" s="28" t="s">
        <v>123</v>
      </c>
      <c r="AQ124" s="28"/>
      <c r="AR124" s="28"/>
      <c r="AS124" s="28"/>
      <c r="AT124" s="28"/>
      <c r="AU124" s="28" t="s">
        <v>4</v>
      </c>
      <c r="AV124" s="28"/>
      <c r="AW124" s="28"/>
      <c r="AX124" s="28"/>
      <c r="AY124" s="28"/>
      <c r="AZ124" s="28" t="s">
        <v>3</v>
      </c>
      <c r="BA124" s="28"/>
      <c r="BB124" s="28"/>
      <c r="BC124" s="28"/>
      <c r="BD124" s="28"/>
      <c r="BE124" s="28" t="s">
        <v>90</v>
      </c>
      <c r="BF124" s="28"/>
      <c r="BG124" s="28"/>
      <c r="BH124" s="28"/>
      <c r="BI124" s="28"/>
      <c r="BJ124" s="28" t="s">
        <v>4</v>
      </c>
      <c r="BK124" s="28"/>
      <c r="BL124" s="28"/>
      <c r="BM124" s="28"/>
      <c r="BN124" s="28"/>
      <c r="BO124" s="28" t="s">
        <v>3</v>
      </c>
      <c r="BP124" s="28"/>
      <c r="BQ124" s="28"/>
      <c r="BR124" s="28"/>
      <c r="BS124" s="28"/>
      <c r="BT124" s="28" t="s">
        <v>97</v>
      </c>
      <c r="BU124" s="28"/>
      <c r="BV124" s="28"/>
      <c r="BW124" s="28"/>
      <c r="BX124" s="28"/>
    </row>
    <row r="125" spans="1:76" ht="15" customHeight="1">
      <c r="A125" s="35">
        <v>1</v>
      </c>
      <c r="B125" s="36"/>
      <c r="C125" s="36"/>
      <c r="D125" s="28">
        <v>2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>
        <v>3</v>
      </c>
      <c r="R125" s="28"/>
      <c r="S125" s="28"/>
      <c r="T125" s="28"/>
      <c r="U125" s="28"/>
      <c r="V125" s="28">
        <v>4</v>
      </c>
      <c r="W125" s="28"/>
      <c r="X125" s="28"/>
      <c r="Y125" s="28"/>
      <c r="Z125" s="28"/>
      <c r="AA125" s="28"/>
      <c r="AB125" s="28"/>
      <c r="AC125" s="28"/>
      <c r="AD125" s="28"/>
      <c r="AE125" s="28"/>
      <c r="AF125" s="28">
        <v>5</v>
      </c>
      <c r="AG125" s="28"/>
      <c r="AH125" s="28"/>
      <c r="AI125" s="28"/>
      <c r="AJ125" s="28"/>
      <c r="AK125" s="28">
        <v>6</v>
      </c>
      <c r="AL125" s="28"/>
      <c r="AM125" s="28"/>
      <c r="AN125" s="28"/>
      <c r="AO125" s="28"/>
      <c r="AP125" s="28">
        <v>7</v>
      </c>
      <c r="AQ125" s="28"/>
      <c r="AR125" s="28"/>
      <c r="AS125" s="28"/>
      <c r="AT125" s="28"/>
      <c r="AU125" s="28">
        <v>8</v>
      </c>
      <c r="AV125" s="28"/>
      <c r="AW125" s="28"/>
      <c r="AX125" s="28"/>
      <c r="AY125" s="28"/>
      <c r="AZ125" s="28">
        <v>9</v>
      </c>
      <c r="BA125" s="28"/>
      <c r="BB125" s="28"/>
      <c r="BC125" s="28"/>
      <c r="BD125" s="28"/>
      <c r="BE125" s="28">
        <v>10</v>
      </c>
      <c r="BF125" s="28"/>
      <c r="BG125" s="28"/>
      <c r="BH125" s="28"/>
      <c r="BI125" s="28"/>
      <c r="BJ125" s="28">
        <v>11</v>
      </c>
      <c r="BK125" s="28"/>
      <c r="BL125" s="28"/>
      <c r="BM125" s="28"/>
      <c r="BN125" s="28"/>
      <c r="BO125" s="28">
        <v>12</v>
      </c>
      <c r="BP125" s="28"/>
      <c r="BQ125" s="28"/>
      <c r="BR125" s="28"/>
      <c r="BS125" s="28"/>
      <c r="BT125" s="28">
        <v>13</v>
      </c>
      <c r="BU125" s="28"/>
      <c r="BV125" s="28"/>
      <c r="BW125" s="28"/>
      <c r="BX125" s="28"/>
    </row>
    <row r="126" spans="1:79" ht="10.5" customHeight="1" hidden="1">
      <c r="A126" s="38" t="s">
        <v>154</v>
      </c>
      <c r="B126" s="39"/>
      <c r="C126" s="39"/>
      <c r="D126" s="28" t="s">
        <v>57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 t="s">
        <v>70</v>
      </c>
      <c r="R126" s="28"/>
      <c r="S126" s="28"/>
      <c r="T126" s="28"/>
      <c r="U126" s="28"/>
      <c r="V126" s="28" t="s">
        <v>71</v>
      </c>
      <c r="W126" s="28"/>
      <c r="X126" s="28"/>
      <c r="Y126" s="28"/>
      <c r="Z126" s="28"/>
      <c r="AA126" s="28"/>
      <c r="AB126" s="28"/>
      <c r="AC126" s="28"/>
      <c r="AD126" s="28"/>
      <c r="AE126" s="28"/>
      <c r="AF126" s="27" t="s">
        <v>111</v>
      </c>
      <c r="AG126" s="27"/>
      <c r="AH126" s="27"/>
      <c r="AI126" s="27"/>
      <c r="AJ126" s="27"/>
      <c r="AK126" s="31" t="s">
        <v>112</v>
      </c>
      <c r="AL126" s="31"/>
      <c r="AM126" s="31"/>
      <c r="AN126" s="31"/>
      <c r="AO126" s="31"/>
      <c r="AP126" s="52" t="s">
        <v>188</v>
      </c>
      <c r="AQ126" s="52"/>
      <c r="AR126" s="52"/>
      <c r="AS126" s="52"/>
      <c r="AT126" s="52"/>
      <c r="AU126" s="27" t="s">
        <v>113</v>
      </c>
      <c r="AV126" s="27"/>
      <c r="AW126" s="27"/>
      <c r="AX126" s="27"/>
      <c r="AY126" s="27"/>
      <c r="AZ126" s="31" t="s">
        <v>114</v>
      </c>
      <c r="BA126" s="31"/>
      <c r="BB126" s="31"/>
      <c r="BC126" s="31"/>
      <c r="BD126" s="31"/>
      <c r="BE126" s="52" t="s">
        <v>188</v>
      </c>
      <c r="BF126" s="52"/>
      <c r="BG126" s="52"/>
      <c r="BH126" s="52"/>
      <c r="BI126" s="52"/>
      <c r="BJ126" s="27" t="s">
        <v>105</v>
      </c>
      <c r="BK126" s="27"/>
      <c r="BL126" s="27"/>
      <c r="BM126" s="27"/>
      <c r="BN126" s="27"/>
      <c r="BO126" s="31" t="s">
        <v>106</v>
      </c>
      <c r="BP126" s="31"/>
      <c r="BQ126" s="31"/>
      <c r="BR126" s="31"/>
      <c r="BS126" s="31"/>
      <c r="BT126" s="52" t="s">
        <v>188</v>
      </c>
      <c r="BU126" s="52"/>
      <c r="BV126" s="52"/>
      <c r="BW126" s="52"/>
      <c r="BX126" s="52"/>
      <c r="CA126" t="s">
        <v>37</v>
      </c>
    </row>
    <row r="127" spans="1:79" s="6" customFormat="1" ht="15" customHeight="1">
      <c r="A127" s="94">
        <v>0</v>
      </c>
      <c r="B127" s="95"/>
      <c r="C127" s="95"/>
      <c r="D127" s="108" t="s">
        <v>187</v>
      </c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CA127" s="6" t="s">
        <v>38</v>
      </c>
    </row>
    <row r="128" spans="1:76" s="115" customFormat="1" ht="15" customHeight="1">
      <c r="A128" s="38">
        <v>0</v>
      </c>
      <c r="B128" s="39"/>
      <c r="C128" s="39"/>
      <c r="D128" s="111" t="s">
        <v>189</v>
      </c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3"/>
      <c r="Q128" s="28" t="s">
        <v>190</v>
      </c>
      <c r="R128" s="28"/>
      <c r="S128" s="28"/>
      <c r="T128" s="28"/>
      <c r="U128" s="28"/>
      <c r="V128" s="28" t="s">
        <v>191</v>
      </c>
      <c r="W128" s="28"/>
      <c r="X128" s="28"/>
      <c r="Y128" s="28"/>
      <c r="Z128" s="28"/>
      <c r="AA128" s="28"/>
      <c r="AB128" s="28"/>
      <c r="AC128" s="28"/>
      <c r="AD128" s="28"/>
      <c r="AE128" s="28"/>
      <c r="AF128" s="114">
        <v>449900</v>
      </c>
      <c r="AG128" s="114"/>
      <c r="AH128" s="114"/>
      <c r="AI128" s="114"/>
      <c r="AJ128" s="114"/>
      <c r="AK128" s="114">
        <v>199400</v>
      </c>
      <c r="AL128" s="114"/>
      <c r="AM128" s="114"/>
      <c r="AN128" s="114"/>
      <c r="AO128" s="114"/>
      <c r="AP128" s="114">
        <v>649300</v>
      </c>
      <c r="AQ128" s="114"/>
      <c r="AR128" s="114"/>
      <c r="AS128" s="114"/>
      <c r="AT128" s="114"/>
      <c r="AU128" s="114">
        <v>640000</v>
      </c>
      <c r="AV128" s="114"/>
      <c r="AW128" s="114"/>
      <c r="AX128" s="114"/>
      <c r="AY128" s="114"/>
      <c r="AZ128" s="114">
        <v>0</v>
      </c>
      <c r="BA128" s="114"/>
      <c r="BB128" s="114"/>
      <c r="BC128" s="114"/>
      <c r="BD128" s="114"/>
      <c r="BE128" s="114">
        <v>640000</v>
      </c>
      <c r="BF128" s="114"/>
      <c r="BG128" s="114"/>
      <c r="BH128" s="114"/>
      <c r="BI128" s="114"/>
      <c r="BJ128" s="114">
        <v>908000</v>
      </c>
      <c r="BK128" s="114"/>
      <c r="BL128" s="114"/>
      <c r="BM128" s="114"/>
      <c r="BN128" s="114"/>
      <c r="BO128" s="114">
        <v>0</v>
      </c>
      <c r="BP128" s="114"/>
      <c r="BQ128" s="114"/>
      <c r="BR128" s="114"/>
      <c r="BS128" s="114"/>
      <c r="BT128" s="114">
        <v>908000</v>
      </c>
      <c r="BU128" s="114"/>
      <c r="BV128" s="114"/>
      <c r="BW128" s="114"/>
      <c r="BX128" s="114"/>
    </row>
    <row r="129" spans="1:76" s="115" customFormat="1" ht="55.5" customHeight="1">
      <c r="A129" s="38">
        <v>0</v>
      </c>
      <c r="B129" s="39"/>
      <c r="C129" s="39"/>
      <c r="D129" s="111" t="s">
        <v>192</v>
      </c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7"/>
      <c r="Q129" s="28" t="s">
        <v>190</v>
      </c>
      <c r="R129" s="28"/>
      <c r="S129" s="28"/>
      <c r="T129" s="28"/>
      <c r="U129" s="28"/>
      <c r="V129" s="28" t="s">
        <v>191</v>
      </c>
      <c r="W129" s="28"/>
      <c r="X129" s="28"/>
      <c r="Y129" s="28"/>
      <c r="Z129" s="28"/>
      <c r="AA129" s="28"/>
      <c r="AB129" s="28"/>
      <c r="AC129" s="28"/>
      <c r="AD129" s="28"/>
      <c r="AE129" s="28"/>
      <c r="AF129" s="114">
        <v>174300</v>
      </c>
      <c r="AG129" s="114"/>
      <c r="AH129" s="114"/>
      <c r="AI129" s="114"/>
      <c r="AJ129" s="114"/>
      <c r="AK129" s="114">
        <v>0</v>
      </c>
      <c r="AL129" s="114"/>
      <c r="AM129" s="114"/>
      <c r="AN129" s="114"/>
      <c r="AO129" s="114"/>
      <c r="AP129" s="114">
        <v>174300</v>
      </c>
      <c r="AQ129" s="114"/>
      <c r="AR129" s="114"/>
      <c r="AS129" s="114"/>
      <c r="AT129" s="114"/>
      <c r="AU129" s="114">
        <v>250000</v>
      </c>
      <c r="AV129" s="114"/>
      <c r="AW129" s="114"/>
      <c r="AX129" s="114"/>
      <c r="AY129" s="114"/>
      <c r="AZ129" s="114">
        <v>0</v>
      </c>
      <c r="BA129" s="114"/>
      <c r="BB129" s="114"/>
      <c r="BC129" s="114"/>
      <c r="BD129" s="114"/>
      <c r="BE129" s="114">
        <v>250000</v>
      </c>
      <c r="BF129" s="114"/>
      <c r="BG129" s="114"/>
      <c r="BH129" s="114"/>
      <c r="BI129" s="114"/>
      <c r="BJ129" s="114">
        <v>228000</v>
      </c>
      <c r="BK129" s="114"/>
      <c r="BL129" s="114"/>
      <c r="BM129" s="114"/>
      <c r="BN129" s="114"/>
      <c r="BO129" s="114">
        <v>0</v>
      </c>
      <c r="BP129" s="114"/>
      <c r="BQ129" s="114"/>
      <c r="BR129" s="114"/>
      <c r="BS129" s="114"/>
      <c r="BT129" s="114">
        <v>228000</v>
      </c>
      <c r="BU129" s="114"/>
      <c r="BV129" s="114"/>
      <c r="BW129" s="114"/>
      <c r="BX129" s="114"/>
    </row>
    <row r="130" spans="1:76" s="115" customFormat="1" ht="55.5" customHeight="1">
      <c r="A130" s="38">
        <v>0</v>
      </c>
      <c r="B130" s="39"/>
      <c r="C130" s="39"/>
      <c r="D130" s="111" t="s">
        <v>193</v>
      </c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7"/>
      <c r="Q130" s="28" t="s">
        <v>190</v>
      </c>
      <c r="R130" s="28"/>
      <c r="S130" s="28"/>
      <c r="T130" s="28"/>
      <c r="U130" s="28"/>
      <c r="V130" s="28" t="s">
        <v>191</v>
      </c>
      <c r="W130" s="28"/>
      <c r="X130" s="28"/>
      <c r="Y130" s="28"/>
      <c r="Z130" s="28"/>
      <c r="AA130" s="28"/>
      <c r="AB130" s="28"/>
      <c r="AC130" s="28"/>
      <c r="AD130" s="28"/>
      <c r="AE130" s="28"/>
      <c r="AF130" s="114">
        <v>150000</v>
      </c>
      <c r="AG130" s="114"/>
      <c r="AH130" s="114"/>
      <c r="AI130" s="114"/>
      <c r="AJ130" s="114"/>
      <c r="AK130" s="114">
        <v>70000</v>
      </c>
      <c r="AL130" s="114"/>
      <c r="AM130" s="114"/>
      <c r="AN130" s="114"/>
      <c r="AO130" s="114"/>
      <c r="AP130" s="114">
        <v>220000</v>
      </c>
      <c r="AQ130" s="114"/>
      <c r="AR130" s="114"/>
      <c r="AS130" s="114"/>
      <c r="AT130" s="114"/>
      <c r="AU130" s="114">
        <v>60000</v>
      </c>
      <c r="AV130" s="114"/>
      <c r="AW130" s="114"/>
      <c r="AX130" s="114"/>
      <c r="AY130" s="114"/>
      <c r="AZ130" s="114">
        <v>0</v>
      </c>
      <c r="BA130" s="114"/>
      <c r="BB130" s="114"/>
      <c r="BC130" s="114"/>
      <c r="BD130" s="114"/>
      <c r="BE130" s="114">
        <v>60000</v>
      </c>
      <c r="BF130" s="114"/>
      <c r="BG130" s="114"/>
      <c r="BH130" s="114"/>
      <c r="BI130" s="114"/>
      <c r="BJ130" s="114">
        <v>65000</v>
      </c>
      <c r="BK130" s="114"/>
      <c r="BL130" s="114"/>
      <c r="BM130" s="114"/>
      <c r="BN130" s="114"/>
      <c r="BO130" s="114">
        <v>0</v>
      </c>
      <c r="BP130" s="114"/>
      <c r="BQ130" s="114"/>
      <c r="BR130" s="114"/>
      <c r="BS130" s="114"/>
      <c r="BT130" s="114">
        <v>65000</v>
      </c>
      <c r="BU130" s="114"/>
      <c r="BV130" s="114"/>
      <c r="BW130" s="114"/>
      <c r="BX130" s="114"/>
    </row>
    <row r="131" spans="1:76" s="115" customFormat="1" ht="27.75" customHeight="1">
      <c r="A131" s="38">
        <v>0</v>
      </c>
      <c r="B131" s="39"/>
      <c r="C131" s="39"/>
      <c r="D131" s="111" t="s">
        <v>194</v>
      </c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7"/>
      <c r="Q131" s="28" t="s">
        <v>190</v>
      </c>
      <c r="R131" s="28"/>
      <c r="S131" s="28"/>
      <c r="T131" s="28"/>
      <c r="U131" s="28"/>
      <c r="V131" s="28" t="s">
        <v>191</v>
      </c>
      <c r="W131" s="28"/>
      <c r="X131" s="28"/>
      <c r="Y131" s="28"/>
      <c r="Z131" s="28"/>
      <c r="AA131" s="28"/>
      <c r="AB131" s="28"/>
      <c r="AC131" s="28"/>
      <c r="AD131" s="28"/>
      <c r="AE131" s="28"/>
      <c r="AF131" s="114">
        <v>49600</v>
      </c>
      <c r="AG131" s="114"/>
      <c r="AH131" s="114"/>
      <c r="AI131" s="114"/>
      <c r="AJ131" s="114"/>
      <c r="AK131" s="114">
        <v>120000</v>
      </c>
      <c r="AL131" s="114"/>
      <c r="AM131" s="114"/>
      <c r="AN131" s="114"/>
      <c r="AO131" s="114"/>
      <c r="AP131" s="114">
        <v>169600</v>
      </c>
      <c r="AQ131" s="114"/>
      <c r="AR131" s="114"/>
      <c r="AS131" s="114"/>
      <c r="AT131" s="114"/>
      <c r="AU131" s="114">
        <v>150000</v>
      </c>
      <c r="AV131" s="114"/>
      <c r="AW131" s="114"/>
      <c r="AX131" s="114"/>
      <c r="AY131" s="114"/>
      <c r="AZ131" s="114">
        <v>0</v>
      </c>
      <c r="BA131" s="114"/>
      <c r="BB131" s="114"/>
      <c r="BC131" s="114"/>
      <c r="BD131" s="114"/>
      <c r="BE131" s="114">
        <v>150000</v>
      </c>
      <c r="BF131" s="114"/>
      <c r="BG131" s="114"/>
      <c r="BH131" s="114"/>
      <c r="BI131" s="114"/>
      <c r="BJ131" s="114">
        <v>310000</v>
      </c>
      <c r="BK131" s="114"/>
      <c r="BL131" s="114"/>
      <c r="BM131" s="114"/>
      <c r="BN131" s="114"/>
      <c r="BO131" s="114">
        <v>0</v>
      </c>
      <c r="BP131" s="114"/>
      <c r="BQ131" s="114"/>
      <c r="BR131" s="114"/>
      <c r="BS131" s="114"/>
      <c r="BT131" s="114">
        <v>310000</v>
      </c>
      <c r="BU131" s="114"/>
      <c r="BV131" s="114"/>
      <c r="BW131" s="114"/>
      <c r="BX131" s="114"/>
    </row>
    <row r="132" spans="1:76" s="115" customFormat="1" ht="27.75" customHeight="1">
      <c r="A132" s="38">
        <v>0</v>
      </c>
      <c r="B132" s="39"/>
      <c r="C132" s="39"/>
      <c r="D132" s="111" t="s">
        <v>195</v>
      </c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7"/>
      <c r="Q132" s="28" t="s">
        <v>190</v>
      </c>
      <c r="R132" s="28"/>
      <c r="S132" s="28"/>
      <c r="T132" s="28"/>
      <c r="U132" s="28"/>
      <c r="V132" s="28" t="s">
        <v>191</v>
      </c>
      <c r="W132" s="28"/>
      <c r="X132" s="28"/>
      <c r="Y132" s="28"/>
      <c r="Z132" s="28"/>
      <c r="AA132" s="28"/>
      <c r="AB132" s="28"/>
      <c r="AC132" s="28"/>
      <c r="AD132" s="28"/>
      <c r="AE132" s="28"/>
      <c r="AF132" s="114">
        <v>60000</v>
      </c>
      <c r="AG132" s="114"/>
      <c r="AH132" s="114"/>
      <c r="AI132" s="114"/>
      <c r="AJ132" s="114"/>
      <c r="AK132" s="114">
        <v>0</v>
      </c>
      <c r="AL132" s="114"/>
      <c r="AM132" s="114"/>
      <c r="AN132" s="114"/>
      <c r="AO132" s="114"/>
      <c r="AP132" s="114">
        <v>60000</v>
      </c>
      <c r="AQ132" s="114"/>
      <c r="AR132" s="114"/>
      <c r="AS132" s="114"/>
      <c r="AT132" s="114"/>
      <c r="AU132" s="114">
        <v>80000</v>
      </c>
      <c r="AV132" s="114"/>
      <c r="AW132" s="114"/>
      <c r="AX132" s="114"/>
      <c r="AY132" s="114"/>
      <c r="AZ132" s="114">
        <v>0</v>
      </c>
      <c r="BA132" s="114"/>
      <c r="BB132" s="114"/>
      <c r="BC132" s="114"/>
      <c r="BD132" s="114"/>
      <c r="BE132" s="114">
        <v>80000</v>
      </c>
      <c r="BF132" s="114"/>
      <c r="BG132" s="114"/>
      <c r="BH132" s="114"/>
      <c r="BI132" s="114"/>
      <c r="BJ132" s="114">
        <v>170000</v>
      </c>
      <c r="BK132" s="114"/>
      <c r="BL132" s="114"/>
      <c r="BM132" s="114"/>
      <c r="BN132" s="114"/>
      <c r="BO132" s="114">
        <v>0</v>
      </c>
      <c r="BP132" s="114"/>
      <c r="BQ132" s="114"/>
      <c r="BR132" s="114"/>
      <c r="BS132" s="114"/>
      <c r="BT132" s="114">
        <v>170000</v>
      </c>
      <c r="BU132" s="114"/>
      <c r="BV132" s="114"/>
      <c r="BW132" s="114"/>
      <c r="BX132" s="114"/>
    </row>
    <row r="133" spans="1:76" s="115" customFormat="1" ht="27.75" customHeight="1">
      <c r="A133" s="38">
        <v>0</v>
      </c>
      <c r="B133" s="39"/>
      <c r="C133" s="39"/>
      <c r="D133" s="111" t="s">
        <v>196</v>
      </c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7"/>
      <c r="Q133" s="28" t="s">
        <v>190</v>
      </c>
      <c r="R133" s="28"/>
      <c r="S133" s="28"/>
      <c r="T133" s="28"/>
      <c r="U133" s="28"/>
      <c r="V133" s="28" t="s">
        <v>191</v>
      </c>
      <c r="W133" s="28"/>
      <c r="X133" s="28"/>
      <c r="Y133" s="28"/>
      <c r="Z133" s="28"/>
      <c r="AA133" s="28"/>
      <c r="AB133" s="28"/>
      <c r="AC133" s="28"/>
      <c r="AD133" s="28"/>
      <c r="AE133" s="28"/>
      <c r="AF133" s="114">
        <v>16000</v>
      </c>
      <c r="AG133" s="114"/>
      <c r="AH133" s="114"/>
      <c r="AI133" s="114"/>
      <c r="AJ133" s="114"/>
      <c r="AK133" s="114">
        <v>0</v>
      </c>
      <c r="AL133" s="114"/>
      <c r="AM133" s="114"/>
      <c r="AN133" s="114"/>
      <c r="AO133" s="114"/>
      <c r="AP133" s="114">
        <v>16000</v>
      </c>
      <c r="AQ133" s="114"/>
      <c r="AR133" s="114"/>
      <c r="AS133" s="114"/>
      <c r="AT133" s="114"/>
      <c r="AU133" s="114">
        <v>20000</v>
      </c>
      <c r="AV133" s="114"/>
      <c r="AW133" s="114"/>
      <c r="AX133" s="114"/>
      <c r="AY133" s="114"/>
      <c r="AZ133" s="114">
        <v>0</v>
      </c>
      <c r="BA133" s="114"/>
      <c r="BB133" s="114"/>
      <c r="BC133" s="114"/>
      <c r="BD133" s="114"/>
      <c r="BE133" s="114">
        <v>20000</v>
      </c>
      <c r="BF133" s="114"/>
      <c r="BG133" s="114"/>
      <c r="BH133" s="114"/>
      <c r="BI133" s="114"/>
      <c r="BJ133" s="114">
        <v>20000</v>
      </c>
      <c r="BK133" s="114"/>
      <c r="BL133" s="114"/>
      <c r="BM133" s="114"/>
      <c r="BN133" s="114"/>
      <c r="BO133" s="114">
        <v>0</v>
      </c>
      <c r="BP133" s="114"/>
      <c r="BQ133" s="114"/>
      <c r="BR133" s="114"/>
      <c r="BS133" s="114"/>
      <c r="BT133" s="114">
        <v>20000</v>
      </c>
      <c r="BU133" s="114"/>
      <c r="BV133" s="114"/>
      <c r="BW133" s="114"/>
      <c r="BX133" s="114"/>
    </row>
    <row r="134" spans="1:76" s="115" customFormat="1" ht="42" customHeight="1">
      <c r="A134" s="38">
        <v>0</v>
      </c>
      <c r="B134" s="39"/>
      <c r="C134" s="39"/>
      <c r="D134" s="111" t="s">
        <v>197</v>
      </c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7"/>
      <c r="Q134" s="28" t="s">
        <v>190</v>
      </c>
      <c r="R134" s="28"/>
      <c r="S134" s="28"/>
      <c r="T134" s="28"/>
      <c r="U134" s="28"/>
      <c r="V134" s="28" t="s">
        <v>191</v>
      </c>
      <c r="W134" s="28"/>
      <c r="X134" s="28"/>
      <c r="Y134" s="28"/>
      <c r="Z134" s="28"/>
      <c r="AA134" s="28"/>
      <c r="AB134" s="28"/>
      <c r="AC134" s="28"/>
      <c r="AD134" s="28"/>
      <c r="AE134" s="28"/>
      <c r="AF134" s="114">
        <v>0</v>
      </c>
      <c r="AG134" s="114"/>
      <c r="AH134" s="114"/>
      <c r="AI134" s="114"/>
      <c r="AJ134" s="114"/>
      <c r="AK134" s="114">
        <v>10000</v>
      </c>
      <c r="AL134" s="114"/>
      <c r="AM134" s="114"/>
      <c r="AN134" s="114"/>
      <c r="AO134" s="114"/>
      <c r="AP134" s="114">
        <v>10000</v>
      </c>
      <c r="AQ134" s="114"/>
      <c r="AR134" s="114"/>
      <c r="AS134" s="114"/>
      <c r="AT134" s="114"/>
      <c r="AU134" s="114">
        <v>80000</v>
      </c>
      <c r="AV134" s="114"/>
      <c r="AW134" s="114"/>
      <c r="AX134" s="114"/>
      <c r="AY134" s="114"/>
      <c r="AZ134" s="114">
        <v>0</v>
      </c>
      <c r="BA134" s="114"/>
      <c r="BB134" s="114"/>
      <c r="BC134" s="114"/>
      <c r="BD134" s="114"/>
      <c r="BE134" s="114">
        <v>80000</v>
      </c>
      <c r="BF134" s="114"/>
      <c r="BG134" s="114"/>
      <c r="BH134" s="114"/>
      <c r="BI134" s="114"/>
      <c r="BJ134" s="114">
        <v>110000</v>
      </c>
      <c r="BK134" s="114"/>
      <c r="BL134" s="114"/>
      <c r="BM134" s="114"/>
      <c r="BN134" s="114"/>
      <c r="BO134" s="114">
        <v>0</v>
      </c>
      <c r="BP134" s="114"/>
      <c r="BQ134" s="114"/>
      <c r="BR134" s="114"/>
      <c r="BS134" s="114"/>
      <c r="BT134" s="114">
        <v>110000</v>
      </c>
      <c r="BU134" s="114"/>
      <c r="BV134" s="114"/>
      <c r="BW134" s="114"/>
      <c r="BX134" s="114"/>
    </row>
    <row r="135" spans="1:76" s="6" customFormat="1" ht="15" customHeight="1">
      <c r="A135" s="94">
        <v>0</v>
      </c>
      <c r="B135" s="95"/>
      <c r="C135" s="95"/>
      <c r="D135" s="110" t="s">
        <v>198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100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</row>
    <row r="136" spans="1:76" s="115" customFormat="1" ht="42" customHeight="1">
      <c r="A136" s="38">
        <v>0</v>
      </c>
      <c r="B136" s="39"/>
      <c r="C136" s="39"/>
      <c r="D136" s="111" t="s">
        <v>199</v>
      </c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7"/>
      <c r="Q136" s="28" t="s">
        <v>200</v>
      </c>
      <c r="R136" s="28"/>
      <c r="S136" s="28"/>
      <c r="T136" s="28"/>
      <c r="U136" s="28"/>
      <c r="V136" s="28" t="s">
        <v>191</v>
      </c>
      <c r="W136" s="28"/>
      <c r="X136" s="28"/>
      <c r="Y136" s="28"/>
      <c r="Z136" s="28"/>
      <c r="AA136" s="28"/>
      <c r="AB136" s="28"/>
      <c r="AC136" s="28"/>
      <c r="AD136" s="28"/>
      <c r="AE136" s="28"/>
      <c r="AF136" s="114">
        <v>5</v>
      </c>
      <c r="AG136" s="114"/>
      <c r="AH136" s="114"/>
      <c r="AI136" s="114"/>
      <c r="AJ136" s="114"/>
      <c r="AK136" s="114">
        <v>0</v>
      </c>
      <c r="AL136" s="114"/>
      <c r="AM136" s="114"/>
      <c r="AN136" s="114"/>
      <c r="AO136" s="114"/>
      <c r="AP136" s="114">
        <v>5</v>
      </c>
      <c r="AQ136" s="114"/>
      <c r="AR136" s="114"/>
      <c r="AS136" s="114"/>
      <c r="AT136" s="114"/>
      <c r="AU136" s="114">
        <v>8</v>
      </c>
      <c r="AV136" s="114"/>
      <c r="AW136" s="114"/>
      <c r="AX136" s="114"/>
      <c r="AY136" s="114"/>
      <c r="AZ136" s="114">
        <v>0</v>
      </c>
      <c r="BA136" s="114"/>
      <c r="BB136" s="114"/>
      <c r="BC136" s="114"/>
      <c r="BD136" s="114"/>
      <c r="BE136" s="114">
        <v>8</v>
      </c>
      <c r="BF136" s="114"/>
      <c r="BG136" s="114"/>
      <c r="BH136" s="114"/>
      <c r="BI136" s="114"/>
      <c r="BJ136" s="114">
        <v>15</v>
      </c>
      <c r="BK136" s="114"/>
      <c r="BL136" s="114"/>
      <c r="BM136" s="114"/>
      <c r="BN136" s="114"/>
      <c r="BO136" s="114">
        <v>0</v>
      </c>
      <c r="BP136" s="114"/>
      <c r="BQ136" s="114"/>
      <c r="BR136" s="114"/>
      <c r="BS136" s="114"/>
      <c r="BT136" s="114">
        <v>15</v>
      </c>
      <c r="BU136" s="114"/>
      <c r="BV136" s="114"/>
      <c r="BW136" s="114"/>
      <c r="BX136" s="114"/>
    </row>
    <row r="137" spans="1:76" s="115" customFormat="1" ht="27.75" customHeight="1">
      <c r="A137" s="38">
        <v>0</v>
      </c>
      <c r="B137" s="39"/>
      <c r="C137" s="39"/>
      <c r="D137" s="111" t="s">
        <v>201</v>
      </c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7"/>
      <c r="Q137" s="28" t="s">
        <v>200</v>
      </c>
      <c r="R137" s="28"/>
      <c r="S137" s="28"/>
      <c r="T137" s="28"/>
      <c r="U137" s="28"/>
      <c r="V137" s="28" t="s">
        <v>191</v>
      </c>
      <c r="W137" s="28"/>
      <c r="X137" s="28"/>
      <c r="Y137" s="28"/>
      <c r="Z137" s="28"/>
      <c r="AA137" s="28"/>
      <c r="AB137" s="28"/>
      <c r="AC137" s="28"/>
      <c r="AD137" s="28"/>
      <c r="AE137" s="28"/>
      <c r="AF137" s="114">
        <v>20</v>
      </c>
      <c r="AG137" s="114"/>
      <c r="AH137" s="114"/>
      <c r="AI137" s="114"/>
      <c r="AJ137" s="114"/>
      <c r="AK137" s="114">
        <v>0</v>
      </c>
      <c r="AL137" s="114"/>
      <c r="AM137" s="114"/>
      <c r="AN137" s="114"/>
      <c r="AO137" s="114"/>
      <c r="AP137" s="114">
        <v>20</v>
      </c>
      <c r="AQ137" s="114"/>
      <c r="AR137" s="114"/>
      <c r="AS137" s="114"/>
      <c r="AT137" s="114"/>
      <c r="AU137" s="114">
        <v>25</v>
      </c>
      <c r="AV137" s="114"/>
      <c r="AW137" s="114"/>
      <c r="AX137" s="114"/>
      <c r="AY137" s="114"/>
      <c r="AZ137" s="114">
        <v>0</v>
      </c>
      <c r="BA137" s="114"/>
      <c r="BB137" s="114"/>
      <c r="BC137" s="114"/>
      <c r="BD137" s="114"/>
      <c r="BE137" s="114">
        <v>25</v>
      </c>
      <c r="BF137" s="114"/>
      <c r="BG137" s="114"/>
      <c r="BH137" s="114"/>
      <c r="BI137" s="114"/>
      <c r="BJ137" s="114">
        <v>25</v>
      </c>
      <c r="BK137" s="114"/>
      <c r="BL137" s="114"/>
      <c r="BM137" s="114"/>
      <c r="BN137" s="114"/>
      <c r="BO137" s="114">
        <v>0</v>
      </c>
      <c r="BP137" s="114"/>
      <c r="BQ137" s="114"/>
      <c r="BR137" s="114"/>
      <c r="BS137" s="114"/>
      <c r="BT137" s="114">
        <v>25</v>
      </c>
      <c r="BU137" s="114"/>
      <c r="BV137" s="114"/>
      <c r="BW137" s="114"/>
      <c r="BX137" s="114"/>
    </row>
    <row r="138" spans="1:76" s="115" customFormat="1" ht="15" customHeight="1">
      <c r="A138" s="38">
        <v>0</v>
      </c>
      <c r="B138" s="39"/>
      <c r="C138" s="39"/>
      <c r="D138" s="111" t="s">
        <v>202</v>
      </c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7"/>
      <c r="Q138" s="28" t="s">
        <v>200</v>
      </c>
      <c r="R138" s="28"/>
      <c r="S138" s="28"/>
      <c r="T138" s="28"/>
      <c r="U138" s="28"/>
      <c r="V138" s="28" t="s">
        <v>191</v>
      </c>
      <c r="W138" s="28"/>
      <c r="X138" s="28"/>
      <c r="Y138" s="28"/>
      <c r="Z138" s="28"/>
      <c r="AA138" s="28"/>
      <c r="AB138" s="28"/>
      <c r="AC138" s="28"/>
      <c r="AD138" s="28"/>
      <c r="AE138" s="28"/>
      <c r="AF138" s="114">
        <v>0</v>
      </c>
      <c r="AG138" s="114"/>
      <c r="AH138" s="114"/>
      <c r="AI138" s="114"/>
      <c r="AJ138" s="114"/>
      <c r="AK138" s="114">
        <v>1</v>
      </c>
      <c r="AL138" s="114"/>
      <c r="AM138" s="114"/>
      <c r="AN138" s="114"/>
      <c r="AO138" s="114"/>
      <c r="AP138" s="114">
        <v>1</v>
      </c>
      <c r="AQ138" s="114"/>
      <c r="AR138" s="114"/>
      <c r="AS138" s="114"/>
      <c r="AT138" s="114"/>
      <c r="AU138" s="114">
        <v>1</v>
      </c>
      <c r="AV138" s="114"/>
      <c r="AW138" s="114"/>
      <c r="AX138" s="114"/>
      <c r="AY138" s="114"/>
      <c r="AZ138" s="114">
        <v>0</v>
      </c>
      <c r="BA138" s="114"/>
      <c r="BB138" s="114"/>
      <c r="BC138" s="114"/>
      <c r="BD138" s="114"/>
      <c r="BE138" s="114">
        <v>1</v>
      </c>
      <c r="BF138" s="114"/>
      <c r="BG138" s="114"/>
      <c r="BH138" s="114"/>
      <c r="BI138" s="114"/>
      <c r="BJ138" s="114">
        <v>1</v>
      </c>
      <c r="BK138" s="114"/>
      <c r="BL138" s="114"/>
      <c r="BM138" s="114"/>
      <c r="BN138" s="114"/>
      <c r="BO138" s="114">
        <v>0</v>
      </c>
      <c r="BP138" s="114"/>
      <c r="BQ138" s="114"/>
      <c r="BR138" s="114"/>
      <c r="BS138" s="114"/>
      <c r="BT138" s="114">
        <v>1</v>
      </c>
      <c r="BU138" s="114"/>
      <c r="BV138" s="114"/>
      <c r="BW138" s="114"/>
      <c r="BX138" s="114"/>
    </row>
    <row r="139" spans="1:76" s="115" customFormat="1" ht="27.75" customHeight="1">
      <c r="A139" s="38">
        <v>0</v>
      </c>
      <c r="B139" s="39"/>
      <c r="C139" s="39"/>
      <c r="D139" s="111" t="s">
        <v>203</v>
      </c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7"/>
      <c r="Q139" s="28" t="s">
        <v>200</v>
      </c>
      <c r="R139" s="28"/>
      <c r="S139" s="28"/>
      <c r="T139" s="28"/>
      <c r="U139" s="28"/>
      <c r="V139" s="28" t="s">
        <v>191</v>
      </c>
      <c r="W139" s="28"/>
      <c r="X139" s="28"/>
      <c r="Y139" s="28"/>
      <c r="Z139" s="28"/>
      <c r="AA139" s="28"/>
      <c r="AB139" s="28"/>
      <c r="AC139" s="28"/>
      <c r="AD139" s="28"/>
      <c r="AE139" s="28"/>
      <c r="AF139" s="114">
        <v>45</v>
      </c>
      <c r="AG139" s="114"/>
      <c r="AH139" s="114"/>
      <c r="AI139" s="114"/>
      <c r="AJ139" s="114"/>
      <c r="AK139" s="114">
        <v>12</v>
      </c>
      <c r="AL139" s="114"/>
      <c r="AM139" s="114"/>
      <c r="AN139" s="114"/>
      <c r="AO139" s="114"/>
      <c r="AP139" s="114">
        <v>57</v>
      </c>
      <c r="AQ139" s="114"/>
      <c r="AR139" s="114"/>
      <c r="AS139" s="114"/>
      <c r="AT139" s="114"/>
      <c r="AU139" s="114">
        <v>10</v>
      </c>
      <c r="AV139" s="114"/>
      <c r="AW139" s="114"/>
      <c r="AX139" s="114"/>
      <c r="AY139" s="114"/>
      <c r="AZ139" s="114">
        <v>0</v>
      </c>
      <c r="BA139" s="114"/>
      <c r="BB139" s="114"/>
      <c r="BC139" s="114"/>
      <c r="BD139" s="114"/>
      <c r="BE139" s="114">
        <v>10</v>
      </c>
      <c r="BF139" s="114"/>
      <c r="BG139" s="114"/>
      <c r="BH139" s="114"/>
      <c r="BI139" s="114"/>
      <c r="BJ139" s="114">
        <v>20</v>
      </c>
      <c r="BK139" s="114"/>
      <c r="BL139" s="114"/>
      <c r="BM139" s="114"/>
      <c r="BN139" s="114"/>
      <c r="BO139" s="114">
        <v>0</v>
      </c>
      <c r="BP139" s="114"/>
      <c r="BQ139" s="114"/>
      <c r="BR139" s="114"/>
      <c r="BS139" s="114"/>
      <c r="BT139" s="114">
        <v>20</v>
      </c>
      <c r="BU139" s="114"/>
      <c r="BV139" s="114"/>
      <c r="BW139" s="114"/>
      <c r="BX139" s="114"/>
    </row>
    <row r="140" spans="1:76" s="6" customFormat="1" ht="15" customHeight="1">
      <c r="A140" s="94">
        <v>0</v>
      </c>
      <c r="B140" s="95"/>
      <c r="C140" s="95"/>
      <c r="D140" s="110" t="s">
        <v>204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100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</row>
    <row r="141" spans="1:76" s="115" customFormat="1" ht="42" customHeight="1">
      <c r="A141" s="38">
        <v>0</v>
      </c>
      <c r="B141" s="39"/>
      <c r="C141" s="39"/>
      <c r="D141" s="111" t="s">
        <v>205</v>
      </c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7"/>
      <c r="Q141" s="28" t="s">
        <v>190</v>
      </c>
      <c r="R141" s="28"/>
      <c r="S141" s="28"/>
      <c r="T141" s="28"/>
      <c r="U141" s="28"/>
      <c r="V141" s="28" t="s">
        <v>191</v>
      </c>
      <c r="W141" s="28"/>
      <c r="X141" s="28"/>
      <c r="Y141" s="28"/>
      <c r="Z141" s="28"/>
      <c r="AA141" s="28"/>
      <c r="AB141" s="28"/>
      <c r="AC141" s="28"/>
      <c r="AD141" s="28"/>
      <c r="AE141" s="28"/>
      <c r="AF141" s="114">
        <v>12000</v>
      </c>
      <c r="AG141" s="114"/>
      <c r="AH141" s="114"/>
      <c r="AI141" s="114"/>
      <c r="AJ141" s="114"/>
      <c r="AK141" s="114">
        <v>0</v>
      </c>
      <c r="AL141" s="114"/>
      <c r="AM141" s="114"/>
      <c r="AN141" s="114"/>
      <c r="AO141" s="114"/>
      <c r="AP141" s="114">
        <v>12000</v>
      </c>
      <c r="AQ141" s="114"/>
      <c r="AR141" s="114"/>
      <c r="AS141" s="114"/>
      <c r="AT141" s="114"/>
      <c r="AU141" s="114">
        <v>10000</v>
      </c>
      <c r="AV141" s="114"/>
      <c r="AW141" s="114"/>
      <c r="AX141" s="114"/>
      <c r="AY141" s="114"/>
      <c r="AZ141" s="114">
        <v>0</v>
      </c>
      <c r="BA141" s="114"/>
      <c r="BB141" s="114"/>
      <c r="BC141" s="114"/>
      <c r="BD141" s="114"/>
      <c r="BE141" s="114">
        <v>10000</v>
      </c>
      <c r="BF141" s="114"/>
      <c r="BG141" s="114"/>
      <c r="BH141" s="114"/>
      <c r="BI141" s="114"/>
      <c r="BJ141" s="114">
        <v>11333</v>
      </c>
      <c r="BK141" s="114"/>
      <c r="BL141" s="114"/>
      <c r="BM141" s="114"/>
      <c r="BN141" s="114"/>
      <c r="BO141" s="114">
        <v>0</v>
      </c>
      <c r="BP141" s="114"/>
      <c r="BQ141" s="114"/>
      <c r="BR141" s="114"/>
      <c r="BS141" s="114"/>
      <c r="BT141" s="114">
        <v>11333</v>
      </c>
      <c r="BU141" s="114"/>
      <c r="BV141" s="114"/>
      <c r="BW141" s="114"/>
      <c r="BX141" s="114"/>
    </row>
    <row r="142" spans="1:76" s="115" customFormat="1" ht="27.75" customHeight="1">
      <c r="A142" s="38">
        <v>0</v>
      </c>
      <c r="B142" s="39"/>
      <c r="C142" s="39"/>
      <c r="D142" s="111" t="s">
        <v>206</v>
      </c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7"/>
      <c r="Q142" s="28" t="s">
        <v>190</v>
      </c>
      <c r="R142" s="28"/>
      <c r="S142" s="28"/>
      <c r="T142" s="28"/>
      <c r="U142" s="28"/>
      <c r="V142" s="28" t="s">
        <v>191</v>
      </c>
      <c r="W142" s="28"/>
      <c r="X142" s="28"/>
      <c r="Y142" s="28"/>
      <c r="Z142" s="28"/>
      <c r="AA142" s="28"/>
      <c r="AB142" s="28"/>
      <c r="AC142" s="28"/>
      <c r="AD142" s="28"/>
      <c r="AE142" s="28"/>
      <c r="AF142" s="114">
        <v>7500</v>
      </c>
      <c r="AG142" s="114"/>
      <c r="AH142" s="114"/>
      <c r="AI142" s="114"/>
      <c r="AJ142" s="114"/>
      <c r="AK142" s="114">
        <v>3500</v>
      </c>
      <c r="AL142" s="114"/>
      <c r="AM142" s="114"/>
      <c r="AN142" s="114"/>
      <c r="AO142" s="114"/>
      <c r="AP142" s="114">
        <v>11000</v>
      </c>
      <c r="AQ142" s="114"/>
      <c r="AR142" s="114"/>
      <c r="AS142" s="114"/>
      <c r="AT142" s="114"/>
      <c r="AU142" s="114">
        <v>2400</v>
      </c>
      <c r="AV142" s="114"/>
      <c r="AW142" s="114"/>
      <c r="AX142" s="114"/>
      <c r="AY142" s="114"/>
      <c r="AZ142" s="114">
        <v>0</v>
      </c>
      <c r="BA142" s="114"/>
      <c r="BB142" s="114"/>
      <c r="BC142" s="114"/>
      <c r="BD142" s="114"/>
      <c r="BE142" s="114">
        <v>2400</v>
      </c>
      <c r="BF142" s="114"/>
      <c r="BG142" s="114"/>
      <c r="BH142" s="114"/>
      <c r="BI142" s="114"/>
      <c r="BJ142" s="114">
        <v>2600</v>
      </c>
      <c r="BK142" s="114"/>
      <c r="BL142" s="114"/>
      <c r="BM142" s="114"/>
      <c r="BN142" s="114"/>
      <c r="BO142" s="114">
        <v>0</v>
      </c>
      <c r="BP142" s="114"/>
      <c r="BQ142" s="114"/>
      <c r="BR142" s="114"/>
      <c r="BS142" s="114"/>
      <c r="BT142" s="114">
        <v>2600</v>
      </c>
      <c r="BU142" s="114"/>
      <c r="BV142" s="114"/>
      <c r="BW142" s="114"/>
      <c r="BX142" s="114"/>
    </row>
    <row r="143" spans="1:76" s="115" customFormat="1" ht="27.75" customHeight="1">
      <c r="A143" s="38">
        <v>0</v>
      </c>
      <c r="B143" s="39"/>
      <c r="C143" s="39"/>
      <c r="D143" s="111" t="s">
        <v>207</v>
      </c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7"/>
      <c r="Q143" s="28" t="s">
        <v>190</v>
      </c>
      <c r="R143" s="28"/>
      <c r="S143" s="28"/>
      <c r="T143" s="28"/>
      <c r="U143" s="28"/>
      <c r="V143" s="28" t="s">
        <v>191</v>
      </c>
      <c r="W143" s="28"/>
      <c r="X143" s="28"/>
      <c r="Y143" s="28"/>
      <c r="Z143" s="28"/>
      <c r="AA143" s="28"/>
      <c r="AB143" s="28"/>
      <c r="AC143" s="28"/>
      <c r="AD143" s="28"/>
      <c r="AE143" s="28"/>
      <c r="AF143" s="114">
        <v>0</v>
      </c>
      <c r="AG143" s="114"/>
      <c r="AH143" s="114"/>
      <c r="AI143" s="114"/>
      <c r="AJ143" s="114"/>
      <c r="AK143" s="114">
        <v>10000</v>
      </c>
      <c r="AL143" s="114"/>
      <c r="AM143" s="114"/>
      <c r="AN143" s="114"/>
      <c r="AO143" s="114"/>
      <c r="AP143" s="114">
        <v>10000</v>
      </c>
      <c r="AQ143" s="114"/>
      <c r="AR143" s="114"/>
      <c r="AS143" s="114"/>
      <c r="AT143" s="114"/>
      <c r="AU143" s="114">
        <v>80000</v>
      </c>
      <c r="AV143" s="114"/>
      <c r="AW143" s="114"/>
      <c r="AX143" s="114"/>
      <c r="AY143" s="114"/>
      <c r="AZ143" s="114">
        <v>0</v>
      </c>
      <c r="BA143" s="114"/>
      <c r="BB143" s="114"/>
      <c r="BC143" s="114"/>
      <c r="BD143" s="114"/>
      <c r="BE143" s="114">
        <v>80000</v>
      </c>
      <c r="BF143" s="114"/>
      <c r="BG143" s="114"/>
      <c r="BH143" s="114"/>
      <c r="BI143" s="114"/>
      <c r="BJ143" s="114">
        <v>110000</v>
      </c>
      <c r="BK143" s="114"/>
      <c r="BL143" s="114"/>
      <c r="BM143" s="114"/>
      <c r="BN143" s="114"/>
      <c r="BO143" s="114">
        <v>0</v>
      </c>
      <c r="BP143" s="114"/>
      <c r="BQ143" s="114"/>
      <c r="BR143" s="114"/>
      <c r="BS143" s="114"/>
      <c r="BT143" s="114">
        <v>110000</v>
      </c>
      <c r="BU143" s="114"/>
      <c r="BV143" s="114"/>
      <c r="BW143" s="114"/>
      <c r="BX143" s="114"/>
    </row>
    <row r="144" spans="1:76" s="115" customFormat="1" ht="27.75" customHeight="1">
      <c r="A144" s="38">
        <v>0</v>
      </c>
      <c r="B144" s="39"/>
      <c r="C144" s="39"/>
      <c r="D144" s="111" t="s">
        <v>208</v>
      </c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7"/>
      <c r="Q144" s="28" t="s">
        <v>190</v>
      </c>
      <c r="R144" s="28"/>
      <c r="S144" s="28"/>
      <c r="T144" s="28"/>
      <c r="U144" s="28"/>
      <c r="V144" s="28" t="s">
        <v>191</v>
      </c>
      <c r="W144" s="28"/>
      <c r="X144" s="28"/>
      <c r="Y144" s="28"/>
      <c r="Z144" s="28"/>
      <c r="AA144" s="28"/>
      <c r="AB144" s="28"/>
      <c r="AC144" s="28"/>
      <c r="AD144" s="28"/>
      <c r="AE144" s="28"/>
      <c r="AF144" s="114">
        <v>1100</v>
      </c>
      <c r="AG144" s="114"/>
      <c r="AH144" s="114"/>
      <c r="AI144" s="114"/>
      <c r="AJ144" s="114"/>
      <c r="AK144" s="114">
        <v>10000</v>
      </c>
      <c r="AL144" s="114"/>
      <c r="AM144" s="114"/>
      <c r="AN144" s="114"/>
      <c r="AO144" s="114"/>
      <c r="AP144" s="114">
        <v>11100</v>
      </c>
      <c r="AQ144" s="114"/>
      <c r="AR144" s="114"/>
      <c r="AS144" s="114"/>
      <c r="AT144" s="114"/>
      <c r="AU144" s="114">
        <v>15000</v>
      </c>
      <c r="AV144" s="114"/>
      <c r="AW144" s="114"/>
      <c r="AX144" s="114"/>
      <c r="AY144" s="114"/>
      <c r="AZ144" s="114">
        <v>0</v>
      </c>
      <c r="BA144" s="114"/>
      <c r="BB144" s="114"/>
      <c r="BC144" s="114"/>
      <c r="BD144" s="114"/>
      <c r="BE144" s="114">
        <v>15000</v>
      </c>
      <c r="BF144" s="114"/>
      <c r="BG144" s="114"/>
      <c r="BH144" s="114"/>
      <c r="BI144" s="114"/>
      <c r="BJ144" s="114">
        <v>15500</v>
      </c>
      <c r="BK144" s="114"/>
      <c r="BL144" s="114"/>
      <c r="BM144" s="114"/>
      <c r="BN144" s="114"/>
      <c r="BO144" s="114">
        <v>0</v>
      </c>
      <c r="BP144" s="114"/>
      <c r="BQ144" s="114"/>
      <c r="BR144" s="114"/>
      <c r="BS144" s="114"/>
      <c r="BT144" s="114">
        <v>15500</v>
      </c>
      <c r="BU144" s="114"/>
      <c r="BV144" s="114"/>
      <c r="BW144" s="114"/>
      <c r="BX144" s="114"/>
    </row>
    <row r="145" spans="1:76" s="6" customFormat="1" ht="15" customHeight="1">
      <c r="A145" s="94">
        <v>0</v>
      </c>
      <c r="B145" s="95"/>
      <c r="C145" s="95"/>
      <c r="D145" s="110" t="s">
        <v>209</v>
      </c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100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</row>
    <row r="146" spans="1:76" s="115" customFormat="1" ht="42" customHeight="1">
      <c r="A146" s="38">
        <v>0</v>
      </c>
      <c r="B146" s="39"/>
      <c r="C146" s="39"/>
      <c r="D146" s="111" t="s">
        <v>210</v>
      </c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7"/>
      <c r="Q146" s="28" t="s">
        <v>211</v>
      </c>
      <c r="R146" s="28"/>
      <c r="S146" s="28"/>
      <c r="T146" s="28"/>
      <c r="U146" s="28"/>
      <c r="V146" s="28" t="s">
        <v>191</v>
      </c>
      <c r="W146" s="28"/>
      <c r="X146" s="28"/>
      <c r="Y146" s="28"/>
      <c r="Z146" s="28"/>
      <c r="AA146" s="28"/>
      <c r="AB146" s="28"/>
      <c r="AC146" s="28"/>
      <c r="AD146" s="28"/>
      <c r="AE146" s="28"/>
      <c r="AF146" s="114">
        <v>20</v>
      </c>
      <c r="AG146" s="114"/>
      <c r="AH146" s="114"/>
      <c r="AI146" s="114"/>
      <c r="AJ146" s="114"/>
      <c r="AK146" s="114">
        <v>0</v>
      </c>
      <c r="AL146" s="114"/>
      <c r="AM146" s="114"/>
      <c r="AN146" s="114"/>
      <c r="AO146" s="114"/>
      <c r="AP146" s="114">
        <v>20</v>
      </c>
      <c r="AQ146" s="114"/>
      <c r="AR146" s="114"/>
      <c r="AS146" s="114"/>
      <c r="AT146" s="114"/>
      <c r="AU146" s="114">
        <v>65</v>
      </c>
      <c r="AV146" s="114"/>
      <c r="AW146" s="114"/>
      <c r="AX146" s="114"/>
      <c r="AY146" s="114"/>
      <c r="AZ146" s="114">
        <v>0</v>
      </c>
      <c r="BA146" s="114"/>
      <c r="BB146" s="114"/>
      <c r="BC146" s="114"/>
      <c r="BD146" s="114"/>
      <c r="BE146" s="114">
        <v>65</v>
      </c>
      <c r="BF146" s="114"/>
      <c r="BG146" s="114"/>
      <c r="BH146" s="114"/>
      <c r="BI146" s="114"/>
      <c r="BJ146" s="114">
        <v>0</v>
      </c>
      <c r="BK146" s="114"/>
      <c r="BL146" s="114"/>
      <c r="BM146" s="114"/>
      <c r="BN146" s="114"/>
      <c r="BO146" s="114">
        <v>0</v>
      </c>
      <c r="BP146" s="114"/>
      <c r="BQ146" s="114"/>
      <c r="BR146" s="114"/>
      <c r="BS146" s="114"/>
      <c r="BT146" s="114">
        <v>0</v>
      </c>
      <c r="BU146" s="114"/>
      <c r="BV146" s="114"/>
      <c r="BW146" s="114"/>
      <c r="BX146" s="114"/>
    </row>
    <row r="148" spans="1:64" ht="14.25" customHeight="1">
      <c r="A148" s="30" t="s">
        <v>259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</row>
    <row r="149" spans="1:61" ht="22.5" customHeight="1">
      <c r="A149" s="59" t="s">
        <v>6</v>
      </c>
      <c r="B149" s="60"/>
      <c r="C149" s="60"/>
      <c r="D149" s="28" t="s">
        <v>9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 t="s">
        <v>8</v>
      </c>
      <c r="R149" s="28"/>
      <c r="S149" s="28"/>
      <c r="T149" s="28"/>
      <c r="U149" s="28"/>
      <c r="V149" s="28" t="s">
        <v>7</v>
      </c>
      <c r="W149" s="28"/>
      <c r="X149" s="28"/>
      <c r="Y149" s="28"/>
      <c r="Z149" s="28"/>
      <c r="AA149" s="28"/>
      <c r="AB149" s="28"/>
      <c r="AC149" s="28"/>
      <c r="AD149" s="28"/>
      <c r="AE149" s="28"/>
      <c r="AF149" s="35" t="s">
        <v>250</v>
      </c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7"/>
      <c r="AU149" s="35" t="s">
        <v>255</v>
      </c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7"/>
    </row>
    <row r="150" spans="1:61" ht="28.5" customHeight="1">
      <c r="A150" s="62"/>
      <c r="B150" s="63"/>
      <c r="C150" s="63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 t="s">
        <v>4</v>
      </c>
      <c r="AG150" s="28"/>
      <c r="AH150" s="28"/>
      <c r="AI150" s="28"/>
      <c r="AJ150" s="28"/>
      <c r="AK150" s="28" t="s">
        <v>3</v>
      </c>
      <c r="AL150" s="28"/>
      <c r="AM150" s="28"/>
      <c r="AN150" s="28"/>
      <c r="AO150" s="28"/>
      <c r="AP150" s="28" t="s">
        <v>123</v>
      </c>
      <c r="AQ150" s="28"/>
      <c r="AR150" s="28"/>
      <c r="AS150" s="28"/>
      <c r="AT150" s="28"/>
      <c r="AU150" s="28" t="s">
        <v>4</v>
      </c>
      <c r="AV150" s="28"/>
      <c r="AW150" s="28"/>
      <c r="AX150" s="28"/>
      <c r="AY150" s="28"/>
      <c r="AZ150" s="28" t="s">
        <v>3</v>
      </c>
      <c r="BA150" s="28"/>
      <c r="BB150" s="28"/>
      <c r="BC150" s="28"/>
      <c r="BD150" s="28"/>
      <c r="BE150" s="28" t="s">
        <v>90</v>
      </c>
      <c r="BF150" s="28"/>
      <c r="BG150" s="28"/>
      <c r="BH150" s="28"/>
      <c r="BI150" s="28"/>
    </row>
    <row r="151" spans="1:61" ht="15" customHeight="1">
      <c r="A151" s="35">
        <v>1</v>
      </c>
      <c r="B151" s="36"/>
      <c r="C151" s="36"/>
      <c r="D151" s="28">
        <v>2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>
        <v>3</v>
      </c>
      <c r="R151" s="28"/>
      <c r="S151" s="28"/>
      <c r="T151" s="28"/>
      <c r="U151" s="28"/>
      <c r="V151" s="28">
        <v>4</v>
      </c>
      <c r="W151" s="28"/>
      <c r="X151" s="28"/>
      <c r="Y151" s="28"/>
      <c r="Z151" s="28"/>
      <c r="AA151" s="28"/>
      <c r="AB151" s="28"/>
      <c r="AC151" s="28"/>
      <c r="AD151" s="28"/>
      <c r="AE151" s="28"/>
      <c r="AF151" s="28">
        <v>5</v>
      </c>
      <c r="AG151" s="28"/>
      <c r="AH151" s="28"/>
      <c r="AI151" s="28"/>
      <c r="AJ151" s="28"/>
      <c r="AK151" s="28">
        <v>6</v>
      </c>
      <c r="AL151" s="28"/>
      <c r="AM151" s="28"/>
      <c r="AN151" s="28"/>
      <c r="AO151" s="28"/>
      <c r="AP151" s="28">
        <v>7</v>
      </c>
      <c r="AQ151" s="28"/>
      <c r="AR151" s="28"/>
      <c r="AS151" s="28"/>
      <c r="AT151" s="28"/>
      <c r="AU151" s="28">
        <v>8</v>
      </c>
      <c r="AV151" s="28"/>
      <c r="AW151" s="28"/>
      <c r="AX151" s="28"/>
      <c r="AY151" s="28"/>
      <c r="AZ151" s="28">
        <v>9</v>
      </c>
      <c r="BA151" s="28"/>
      <c r="BB151" s="28"/>
      <c r="BC151" s="28"/>
      <c r="BD151" s="28"/>
      <c r="BE151" s="28">
        <v>10</v>
      </c>
      <c r="BF151" s="28"/>
      <c r="BG151" s="28"/>
      <c r="BH151" s="28"/>
      <c r="BI151" s="28"/>
    </row>
    <row r="152" spans="1:79" ht="15.75" customHeight="1" hidden="1">
      <c r="A152" s="38" t="s">
        <v>154</v>
      </c>
      <c r="B152" s="39"/>
      <c r="C152" s="39"/>
      <c r="D152" s="28" t="s">
        <v>57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 t="s">
        <v>70</v>
      </c>
      <c r="R152" s="28"/>
      <c r="S152" s="28"/>
      <c r="T152" s="28"/>
      <c r="U152" s="28"/>
      <c r="V152" s="28" t="s">
        <v>71</v>
      </c>
      <c r="W152" s="28"/>
      <c r="X152" s="28"/>
      <c r="Y152" s="28"/>
      <c r="Z152" s="28"/>
      <c r="AA152" s="28"/>
      <c r="AB152" s="28"/>
      <c r="AC152" s="28"/>
      <c r="AD152" s="28"/>
      <c r="AE152" s="28"/>
      <c r="AF152" s="27" t="s">
        <v>107</v>
      </c>
      <c r="AG152" s="27"/>
      <c r="AH152" s="27"/>
      <c r="AI152" s="27"/>
      <c r="AJ152" s="27"/>
      <c r="AK152" s="31" t="s">
        <v>108</v>
      </c>
      <c r="AL152" s="31"/>
      <c r="AM152" s="31"/>
      <c r="AN152" s="31"/>
      <c r="AO152" s="31"/>
      <c r="AP152" s="52" t="s">
        <v>188</v>
      </c>
      <c r="AQ152" s="52"/>
      <c r="AR152" s="52"/>
      <c r="AS152" s="52"/>
      <c r="AT152" s="52"/>
      <c r="AU152" s="27" t="s">
        <v>109</v>
      </c>
      <c r="AV152" s="27"/>
      <c r="AW152" s="27"/>
      <c r="AX152" s="27"/>
      <c r="AY152" s="27"/>
      <c r="AZ152" s="31" t="s">
        <v>110</v>
      </c>
      <c r="BA152" s="31"/>
      <c r="BB152" s="31"/>
      <c r="BC152" s="31"/>
      <c r="BD152" s="31"/>
      <c r="BE152" s="52" t="s">
        <v>188</v>
      </c>
      <c r="BF152" s="52"/>
      <c r="BG152" s="52"/>
      <c r="BH152" s="52"/>
      <c r="BI152" s="52"/>
      <c r="CA152" t="s">
        <v>39</v>
      </c>
    </row>
    <row r="153" spans="1:79" s="6" customFormat="1" ht="13.5">
      <c r="A153" s="94">
        <v>0</v>
      </c>
      <c r="B153" s="95"/>
      <c r="C153" s="95"/>
      <c r="D153" s="108" t="s">
        <v>187</v>
      </c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CA153" s="6" t="s">
        <v>40</v>
      </c>
    </row>
    <row r="154" spans="1:61" s="115" customFormat="1" ht="13.5" customHeight="1">
      <c r="A154" s="38">
        <v>0</v>
      </c>
      <c r="B154" s="39"/>
      <c r="C154" s="39"/>
      <c r="D154" s="111" t="s">
        <v>189</v>
      </c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3"/>
      <c r="Q154" s="28" t="s">
        <v>190</v>
      </c>
      <c r="R154" s="28"/>
      <c r="S154" s="28"/>
      <c r="T154" s="28"/>
      <c r="U154" s="28"/>
      <c r="V154" s="28" t="s">
        <v>191</v>
      </c>
      <c r="W154" s="28"/>
      <c r="X154" s="28"/>
      <c r="Y154" s="28"/>
      <c r="Z154" s="28"/>
      <c r="AA154" s="28"/>
      <c r="AB154" s="28"/>
      <c r="AC154" s="28"/>
      <c r="AD154" s="28"/>
      <c r="AE154" s="28"/>
      <c r="AF154" s="114">
        <v>1060000</v>
      </c>
      <c r="AG154" s="114"/>
      <c r="AH154" s="114"/>
      <c r="AI154" s="114"/>
      <c r="AJ154" s="114"/>
      <c r="AK154" s="114">
        <v>0</v>
      </c>
      <c r="AL154" s="114"/>
      <c r="AM154" s="114"/>
      <c r="AN154" s="114"/>
      <c r="AO154" s="114"/>
      <c r="AP154" s="114">
        <v>1060000</v>
      </c>
      <c r="AQ154" s="114"/>
      <c r="AR154" s="114"/>
      <c r="AS154" s="114"/>
      <c r="AT154" s="114"/>
      <c r="AU154" s="114">
        <v>1106400</v>
      </c>
      <c r="AV154" s="114"/>
      <c r="AW154" s="114"/>
      <c r="AX154" s="114"/>
      <c r="AY154" s="114"/>
      <c r="AZ154" s="114">
        <v>0</v>
      </c>
      <c r="BA154" s="114"/>
      <c r="BB154" s="114"/>
      <c r="BC154" s="114"/>
      <c r="BD154" s="114"/>
      <c r="BE154" s="114">
        <v>1106400</v>
      </c>
      <c r="BF154" s="114"/>
      <c r="BG154" s="114"/>
      <c r="BH154" s="114"/>
      <c r="BI154" s="114"/>
    </row>
    <row r="155" spans="1:61" s="115" customFormat="1" ht="55.5" customHeight="1">
      <c r="A155" s="38">
        <v>0</v>
      </c>
      <c r="B155" s="39"/>
      <c r="C155" s="39"/>
      <c r="D155" s="111" t="s">
        <v>192</v>
      </c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7"/>
      <c r="Q155" s="28" t="s">
        <v>190</v>
      </c>
      <c r="R155" s="28"/>
      <c r="S155" s="28"/>
      <c r="T155" s="28"/>
      <c r="U155" s="28"/>
      <c r="V155" s="28" t="s">
        <v>191</v>
      </c>
      <c r="W155" s="28"/>
      <c r="X155" s="28"/>
      <c r="Y155" s="28"/>
      <c r="Z155" s="28"/>
      <c r="AA155" s="28"/>
      <c r="AB155" s="28"/>
      <c r="AC155" s="28"/>
      <c r="AD155" s="28"/>
      <c r="AE155" s="28"/>
      <c r="AF155" s="114">
        <v>320000</v>
      </c>
      <c r="AG155" s="114"/>
      <c r="AH155" s="114"/>
      <c r="AI155" s="114"/>
      <c r="AJ155" s="114"/>
      <c r="AK155" s="114">
        <v>0</v>
      </c>
      <c r="AL155" s="114"/>
      <c r="AM155" s="114"/>
      <c r="AN155" s="114"/>
      <c r="AO155" s="114"/>
      <c r="AP155" s="114">
        <v>320000</v>
      </c>
      <c r="AQ155" s="114"/>
      <c r="AR155" s="114"/>
      <c r="AS155" s="114"/>
      <c r="AT155" s="114"/>
      <c r="AU155" s="114">
        <v>360000</v>
      </c>
      <c r="AV155" s="114"/>
      <c r="AW155" s="114"/>
      <c r="AX155" s="114"/>
      <c r="AY155" s="114"/>
      <c r="AZ155" s="114">
        <v>0</v>
      </c>
      <c r="BA155" s="114"/>
      <c r="BB155" s="114"/>
      <c r="BC155" s="114"/>
      <c r="BD155" s="114"/>
      <c r="BE155" s="114">
        <v>360000</v>
      </c>
      <c r="BF155" s="114"/>
      <c r="BG155" s="114"/>
      <c r="BH155" s="114"/>
      <c r="BI155" s="114"/>
    </row>
    <row r="156" spans="1:61" s="115" customFormat="1" ht="55.5" customHeight="1">
      <c r="A156" s="38">
        <v>0</v>
      </c>
      <c r="B156" s="39"/>
      <c r="C156" s="39"/>
      <c r="D156" s="111" t="s">
        <v>193</v>
      </c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7"/>
      <c r="Q156" s="28" t="s">
        <v>190</v>
      </c>
      <c r="R156" s="28"/>
      <c r="S156" s="28"/>
      <c r="T156" s="28"/>
      <c r="U156" s="28"/>
      <c r="V156" s="28" t="s">
        <v>191</v>
      </c>
      <c r="W156" s="28"/>
      <c r="X156" s="28"/>
      <c r="Y156" s="28"/>
      <c r="Z156" s="28"/>
      <c r="AA156" s="28"/>
      <c r="AB156" s="28"/>
      <c r="AC156" s="28"/>
      <c r="AD156" s="28"/>
      <c r="AE156" s="28"/>
      <c r="AF156" s="114">
        <v>105000</v>
      </c>
      <c r="AG156" s="114"/>
      <c r="AH156" s="114"/>
      <c r="AI156" s="114"/>
      <c r="AJ156" s="114"/>
      <c r="AK156" s="114">
        <v>0</v>
      </c>
      <c r="AL156" s="114"/>
      <c r="AM156" s="114"/>
      <c r="AN156" s="114"/>
      <c r="AO156" s="114"/>
      <c r="AP156" s="114">
        <v>105000</v>
      </c>
      <c r="AQ156" s="114"/>
      <c r="AR156" s="114"/>
      <c r="AS156" s="114"/>
      <c r="AT156" s="114"/>
      <c r="AU156" s="114">
        <v>111400</v>
      </c>
      <c r="AV156" s="114"/>
      <c r="AW156" s="114"/>
      <c r="AX156" s="114"/>
      <c r="AY156" s="114"/>
      <c r="AZ156" s="114">
        <v>0</v>
      </c>
      <c r="BA156" s="114"/>
      <c r="BB156" s="114"/>
      <c r="BC156" s="114"/>
      <c r="BD156" s="114"/>
      <c r="BE156" s="114">
        <v>111400</v>
      </c>
      <c r="BF156" s="114"/>
      <c r="BG156" s="114"/>
      <c r="BH156" s="114"/>
      <c r="BI156" s="114"/>
    </row>
    <row r="157" spans="1:61" s="115" customFormat="1" ht="27.75" customHeight="1">
      <c r="A157" s="38">
        <v>0</v>
      </c>
      <c r="B157" s="39"/>
      <c r="C157" s="39"/>
      <c r="D157" s="111" t="s">
        <v>194</v>
      </c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7"/>
      <c r="Q157" s="28" t="s">
        <v>190</v>
      </c>
      <c r="R157" s="28"/>
      <c r="S157" s="28"/>
      <c r="T157" s="28"/>
      <c r="U157" s="28"/>
      <c r="V157" s="28" t="s">
        <v>191</v>
      </c>
      <c r="W157" s="28"/>
      <c r="X157" s="28"/>
      <c r="Y157" s="28"/>
      <c r="Z157" s="28"/>
      <c r="AA157" s="28"/>
      <c r="AB157" s="28"/>
      <c r="AC157" s="28"/>
      <c r="AD157" s="28"/>
      <c r="AE157" s="28"/>
      <c r="AF157" s="114">
        <v>350000</v>
      </c>
      <c r="AG157" s="114"/>
      <c r="AH157" s="114"/>
      <c r="AI157" s="114"/>
      <c r="AJ157" s="114"/>
      <c r="AK157" s="114">
        <v>0</v>
      </c>
      <c r="AL157" s="114"/>
      <c r="AM157" s="114"/>
      <c r="AN157" s="114"/>
      <c r="AO157" s="114"/>
      <c r="AP157" s="114">
        <v>350000</v>
      </c>
      <c r="AQ157" s="114"/>
      <c r="AR157" s="114"/>
      <c r="AS157" s="114"/>
      <c r="AT157" s="114"/>
      <c r="AU157" s="114">
        <v>350000</v>
      </c>
      <c r="AV157" s="114"/>
      <c r="AW157" s="114"/>
      <c r="AX157" s="114"/>
      <c r="AY157" s="114"/>
      <c r="AZ157" s="114">
        <v>0</v>
      </c>
      <c r="BA157" s="114"/>
      <c r="BB157" s="114"/>
      <c r="BC157" s="114"/>
      <c r="BD157" s="114"/>
      <c r="BE157" s="114">
        <v>350000</v>
      </c>
      <c r="BF157" s="114"/>
      <c r="BG157" s="114"/>
      <c r="BH157" s="114"/>
      <c r="BI157" s="114"/>
    </row>
    <row r="158" spans="1:61" s="115" customFormat="1" ht="27.75" customHeight="1">
      <c r="A158" s="38">
        <v>0</v>
      </c>
      <c r="B158" s="39"/>
      <c r="C158" s="39"/>
      <c r="D158" s="111" t="s">
        <v>195</v>
      </c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7"/>
      <c r="Q158" s="28" t="s">
        <v>190</v>
      </c>
      <c r="R158" s="28"/>
      <c r="S158" s="28"/>
      <c r="T158" s="28"/>
      <c r="U158" s="28"/>
      <c r="V158" s="28" t="s">
        <v>191</v>
      </c>
      <c r="W158" s="28"/>
      <c r="X158" s="28"/>
      <c r="Y158" s="28"/>
      <c r="Z158" s="28"/>
      <c r="AA158" s="28"/>
      <c r="AB158" s="28"/>
      <c r="AC158" s="28"/>
      <c r="AD158" s="28"/>
      <c r="AE158" s="28"/>
      <c r="AF158" s="114">
        <v>170000</v>
      </c>
      <c r="AG158" s="114"/>
      <c r="AH158" s="114"/>
      <c r="AI158" s="114"/>
      <c r="AJ158" s="114"/>
      <c r="AK158" s="114">
        <v>0</v>
      </c>
      <c r="AL158" s="114"/>
      <c r="AM158" s="114"/>
      <c r="AN158" s="114"/>
      <c r="AO158" s="114"/>
      <c r="AP158" s="114">
        <v>170000</v>
      </c>
      <c r="AQ158" s="114"/>
      <c r="AR158" s="114"/>
      <c r="AS158" s="114"/>
      <c r="AT158" s="114"/>
      <c r="AU158" s="114">
        <v>170000</v>
      </c>
      <c r="AV158" s="114"/>
      <c r="AW158" s="114"/>
      <c r="AX158" s="114"/>
      <c r="AY158" s="114"/>
      <c r="AZ158" s="114">
        <v>0</v>
      </c>
      <c r="BA158" s="114"/>
      <c r="BB158" s="114"/>
      <c r="BC158" s="114"/>
      <c r="BD158" s="114"/>
      <c r="BE158" s="114">
        <v>170000</v>
      </c>
      <c r="BF158" s="114"/>
      <c r="BG158" s="114"/>
      <c r="BH158" s="114"/>
      <c r="BI158" s="114"/>
    </row>
    <row r="159" spans="1:61" s="115" customFormat="1" ht="27.75" customHeight="1">
      <c r="A159" s="38">
        <v>0</v>
      </c>
      <c r="B159" s="39"/>
      <c r="C159" s="39"/>
      <c r="D159" s="111" t="s">
        <v>196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7"/>
      <c r="Q159" s="28" t="s">
        <v>190</v>
      </c>
      <c r="R159" s="28"/>
      <c r="S159" s="28"/>
      <c r="T159" s="28"/>
      <c r="U159" s="28"/>
      <c r="V159" s="28" t="s">
        <v>191</v>
      </c>
      <c r="W159" s="28"/>
      <c r="X159" s="28"/>
      <c r="Y159" s="28"/>
      <c r="Z159" s="28"/>
      <c r="AA159" s="28"/>
      <c r="AB159" s="28"/>
      <c r="AC159" s="28"/>
      <c r="AD159" s="28"/>
      <c r="AE159" s="28"/>
      <c r="AF159" s="114">
        <v>0</v>
      </c>
      <c r="AG159" s="114"/>
      <c r="AH159" s="114"/>
      <c r="AI159" s="114"/>
      <c r="AJ159" s="114"/>
      <c r="AK159" s="114">
        <v>0</v>
      </c>
      <c r="AL159" s="114"/>
      <c r="AM159" s="114"/>
      <c r="AN159" s="114"/>
      <c r="AO159" s="114"/>
      <c r="AP159" s="114">
        <v>0</v>
      </c>
      <c r="AQ159" s="114"/>
      <c r="AR159" s="114"/>
      <c r="AS159" s="114"/>
      <c r="AT159" s="114"/>
      <c r="AU159" s="114">
        <v>0</v>
      </c>
      <c r="AV159" s="114"/>
      <c r="AW159" s="114"/>
      <c r="AX159" s="114"/>
      <c r="AY159" s="114"/>
      <c r="AZ159" s="114">
        <v>0</v>
      </c>
      <c r="BA159" s="114"/>
      <c r="BB159" s="114"/>
      <c r="BC159" s="114"/>
      <c r="BD159" s="114"/>
      <c r="BE159" s="114">
        <v>0</v>
      </c>
      <c r="BF159" s="114"/>
      <c r="BG159" s="114"/>
      <c r="BH159" s="114"/>
      <c r="BI159" s="114"/>
    </row>
    <row r="160" spans="1:61" s="115" customFormat="1" ht="42" customHeight="1">
      <c r="A160" s="38">
        <v>0</v>
      </c>
      <c r="B160" s="39"/>
      <c r="C160" s="39"/>
      <c r="D160" s="111" t="s">
        <v>197</v>
      </c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7"/>
      <c r="Q160" s="28" t="s">
        <v>190</v>
      </c>
      <c r="R160" s="28"/>
      <c r="S160" s="28"/>
      <c r="T160" s="28"/>
      <c r="U160" s="28"/>
      <c r="V160" s="28" t="s">
        <v>191</v>
      </c>
      <c r="W160" s="28"/>
      <c r="X160" s="28"/>
      <c r="Y160" s="28"/>
      <c r="Z160" s="28"/>
      <c r="AA160" s="28"/>
      <c r="AB160" s="28"/>
      <c r="AC160" s="28"/>
      <c r="AD160" s="28"/>
      <c r="AE160" s="28"/>
      <c r="AF160" s="114">
        <v>115000</v>
      </c>
      <c r="AG160" s="114"/>
      <c r="AH160" s="114"/>
      <c r="AI160" s="114"/>
      <c r="AJ160" s="114"/>
      <c r="AK160" s="114">
        <v>0</v>
      </c>
      <c r="AL160" s="114"/>
      <c r="AM160" s="114"/>
      <c r="AN160" s="114"/>
      <c r="AO160" s="114"/>
      <c r="AP160" s="114">
        <v>115000</v>
      </c>
      <c r="AQ160" s="114"/>
      <c r="AR160" s="114"/>
      <c r="AS160" s="114"/>
      <c r="AT160" s="114"/>
      <c r="AU160" s="114">
        <v>115000</v>
      </c>
      <c r="AV160" s="114"/>
      <c r="AW160" s="114"/>
      <c r="AX160" s="114"/>
      <c r="AY160" s="114"/>
      <c r="AZ160" s="114">
        <v>0</v>
      </c>
      <c r="BA160" s="114"/>
      <c r="BB160" s="114"/>
      <c r="BC160" s="114"/>
      <c r="BD160" s="114"/>
      <c r="BE160" s="114">
        <v>115000</v>
      </c>
      <c r="BF160" s="114"/>
      <c r="BG160" s="114"/>
      <c r="BH160" s="114"/>
      <c r="BI160" s="114"/>
    </row>
    <row r="161" spans="1:61" s="6" customFormat="1" ht="13.5">
      <c r="A161" s="94">
        <v>0</v>
      </c>
      <c r="B161" s="95"/>
      <c r="C161" s="95"/>
      <c r="D161" s="110" t="s">
        <v>198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100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</row>
    <row r="162" spans="1:61" s="115" customFormat="1" ht="42" customHeight="1">
      <c r="A162" s="38">
        <v>0</v>
      </c>
      <c r="B162" s="39"/>
      <c r="C162" s="39"/>
      <c r="D162" s="111" t="s">
        <v>199</v>
      </c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7"/>
      <c r="Q162" s="28" t="s">
        <v>200</v>
      </c>
      <c r="R162" s="28"/>
      <c r="S162" s="28"/>
      <c r="T162" s="28"/>
      <c r="U162" s="28"/>
      <c r="V162" s="28" t="s">
        <v>191</v>
      </c>
      <c r="W162" s="28"/>
      <c r="X162" s="28"/>
      <c r="Y162" s="28"/>
      <c r="Z162" s="28"/>
      <c r="AA162" s="28"/>
      <c r="AB162" s="28"/>
      <c r="AC162" s="28"/>
      <c r="AD162" s="28"/>
      <c r="AE162" s="28"/>
      <c r="AF162" s="114">
        <v>16</v>
      </c>
      <c r="AG162" s="114"/>
      <c r="AH162" s="114"/>
      <c r="AI162" s="114"/>
      <c r="AJ162" s="114"/>
      <c r="AK162" s="114">
        <v>0</v>
      </c>
      <c r="AL162" s="114"/>
      <c r="AM162" s="114"/>
      <c r="AN162" s="114"/>
      <c r="AO162" s="114"/>
      <c r="AP162" s="114">
        <v>16</v>
      </c>
      <c r="AQ162" s="114"/>
      <c r="AR162" s="114"/>
      <c r="AS162" s="114"/>
      <c r="AT162" s="114"/>
      <c r="AU162" s="114">
        <v>16</v>
      </c>
      <c r="AV162" s="114"/>
      <c r="AW162" s="114"/>
      <c r="AX162" s="114"/>
      <c r="AY162" s="114"/>
      <c r="AZ162" s="114">
        <v>0</v>
      </c>
      <c r="BA162" s="114"/>
      <c r="BB162" s="114"/>
      <c r="BC162" s="114"/>
      <c r="BD162" s="114"/>
      <c r="BE162" s="114">
        <v>16</v>
      </c>
      <c r="BF162" s="114"/>
      <c r="BG162" s="114"/>
      <c r="BH162" s="114"/>
      <c r="BI162" s="114"/>
    </row>
    <row r="163" spans="1:61" s="115" customFormat="1" ht="27.75" customHeight="1">
      <c r="A163" s="38">
        <v>0</v>
      </c>
      <c r="B163" s="39"/>
      <c r="C163" s="39"/>
      <c r="D163" s="111" t="s">
        <v>201</v>
      </c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7"/>
      <c r="Q163" s="28" t="s">
        <v>200</v>
      </c>
      <c r="R163" s="28"/>
      <c r="S163" s="28"/>
      <c r="T163" s="28"/>
      <c r="U163" s="28"/>
      <c r="V163" s="28" t="s">
        <v>191</v>
      </c>
      <c r="W163" s="28"/>
      <c r="X163" s="28"/>
      <c r="Y163" s="28"/>
      <c r="Z163" s="28"/>
      <c r="AA163" s="28"/>
      <c r="AB163" s="28"/>
      <c r="AC163" s="28"/>
      <c r="AD163" s="28"/>
      <c r="AE163" s="28"/>
      <c r="AF163" s="114">
        <v>25</v>
      </c>
      <c r="AG163" s="114"/>
      <c r="AH163" s="114"/>
      <c r="AI163" s="114"/>
      <c r="AJ163" s="114"/>
      <c r="AK163" s="114">
        <v>0</v>
      </c>
      <c r="AL163" s="114"/>
      <c r="AM163" s="114"/>
      <c r="AN163" s="114"/>
      <c r="AO163" s="114"/>
      <c r="AP163" s="114">
        <v>25</v>
      </c>
      <c r="AQ163" s="114"/>
      <c r="AR163" s="114"/>
      <c r="AS163" s="114"/>
      <c r="AT163" s="114"/>
      <c r="AU163" s="114">
        <v>25</v>
      </c>
      <c r="AV163" s="114"/>
      <c r="AW163" s="114"/>
      <c r="AX163" s="114"/>
      <c r="AY163" s="114"/>
      <c r="AZ163" s="114">
        <v>0</v>
      </c>
      <c r="BA163" s="114"/>
      <c r="BB163" s="114"/>
      <c r="BC163" s="114"/>
      <c r="BD163" s="114"/>
      <c r="BE163" s="114">
        <v>25</v>
      </c>
      <c r="BF163" s="114"/>
      <c r="BG163" s="114"/>
      <c r="BH163" s="114"/>
      <c r="BI163" s="114"/>
    </row>
    <row r="164" spans="1:61" s="115" customFormat="1" ht="13.5" customHeight="1">
      <c r="A164" s="38">
        <v>0</v>
      </c>
      <c r="B164" s="39"/>
      <c r="C164" s="39"/>
      <c r="D164" s="111" t="s">
        <v>202</v>
      </c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7"/>
      <c r="Q164" s="28" t="s">
        <v>200</v>
      </c>
      <c r="R164" s="28"/>
      <c r="S164" s="28"/>
      <c r="T164" s="28"/>
      <c r="U164" s="28"/>
      <c r="V164" s="28" t="s">
        <v>191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114">
        <v>1</v>
      </c>
      <c r="AG164" s="114"/>
      <c r="AH164" s="114"/>
      <c r="AI164" s="114"/>
      <c r="AJ164" s="114"/>
      <c r="AK164" s="114">
        <v>0</v>
      </c>
      <c r="AL164" s="114"/>
      <c r="AM164" s="114"/>
      <c r="AN164" s="114"/>
      <c r="AO164" s="114"/>
      <c r="AP164" s="114">
        <v>1</v>
      </c>
      <c r="AQ164" s="114"/>
      <c r="AR164" s="114"/>
      <c r="AS164" s="114"/>
      <c r="AT164" s="114"/>
      <c r="AU164" s="114">
        <v>1</v>
      </c>
      <c r="AV164" s="114"/>
      <c r="AW164" s="114"/>
      <c r="AX164" s="114"/>
      <c r="AY164" s="114"/>
      <c r="AZ164" s="114">
        <v>0</v>
      </c>
      <c r="BA164" s="114"/>
      <c r="BB164" s="114"/>
      <c r="BC164" s="114"/>
      <c r="BD164" s="114"/>
      <c r="BE164" s="114">
        <v>1</v>
      </c>
      <c r="BF164" s="114"/>
      <c r="BG164" s="114"/>
      <c r="BH164" s="114"/>
      <c r="BI164" s="114"/>
    </row>
    <row r="165" spans="1:61" s="115" customFormat="1" ht="27.75" customHeight="1">
      <c r="A165" s="38">
        <v>0</v>
      </c>
      <c r="B165" s="39"/>
      <c r="C165" s="39"/>
      <c r="D165" s="111" t="s">
        <v>203</v>
      </c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7"/>
      <c r="Q165" s="28" t="s">
        <v>200</v>
      </c>
      <c r="R165" s="28"/>
      <c r="S165" s="28"/>
      <c r="T165" s="28"/>
      <c r="U165" s="28"/>
      <c r="V165" s="28" t="s">
        <v>191</v>
      </c>
      <c r="W165" s="28"/>
      <c r="X165" s="28"/>
      <c r="Y165" s="28"/>
      <c r="Z165" s="28"/>
      <c r="AA165" s="28"/>
      <c r="AB165" s="28"/>
      <c r="AC165" s="28"/>
      <c r="AD165" s="28"/>
      <c r="AE165" s="28"/>
      <c r="AF165" s="114">
        <v>20</v>
      </c>
      <c r="AG165" s="114"/>
      <c r="AH165" s="114"/>
      <c r="AI165" s="114"/>
      <c r="AJ165" s="114"/>
      <c r="AK165" s="114">
        <v>0</v>
      </c>
      <c r="AL165" s="114"/>
      <c r="AM165" s="114"/>
      <c r="AN165" s="114"/>
      <c r="AO165" s="114"/>
      <c r="AP165" s="114">
        <v>20</v>
      </c>
      <c r="AQ165" s="114"/>
      <c r="AR165" s="114"/>
      <c r="AS165" s="114"/>
      <c r="AT165" s="114"/>
      <c r="AU165" s="114">
        <v>20</v>
      </c>
      <c r="AV165" s="114"/>
      <c r="AW165" s="114"/>
      <c r="AX165" s="114"/>
      <c r="AY165" s="114"/>
      <c r="AZ165" s="114">
        <v>0</v>
      </c>
      <c r="BA165" s="114"/>
      <c r="BB165" s="114"/>
      <c r="BC165" s="114"/>
      <c r="BD165" s="114"/>
      <c r="BE165" s="114">
        <v>20</v>
      </c>
      <c r="BF165" s="114"/>
      <c r="BG165" s="114"/>
      <c r="BH165" s="114"/>
      <c r="BI165" s="114"/>
    </row>
    <row r="166" spans="1:61" s="6" customFormat="1" ht="13.5">
      <c r="A166" s="94">
        <v>0</v>
      </c>
      <c r="B166" s="95"/>
      <c r="C166" s="95"/>
      <c r="D166" s="110" t="s">
        <v>204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100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</row>
    <row r="167" spans="1:61" s="115" customFormat="1" ht="42" customHeight="1">
      <c r="A167" s="38">
        <v>0</v>
      </c>
      <c r="B167" s="39"/>
      <c r="C167" s="39"/>
      <c r="D167" s="111" t="s">
        <v>205</v>
      </c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7"/>
      <c r="Q167" s="28" t="s">
        <v>190</v>
      </c>
      <c r="R167" s="28"/>
      <c r="S167" s="28"/>
      <c r="T167" s="28"/>
      <c r="U167" s="28"/>
      <c r="V167" s="28" t="s">
        <v>191</v>
      </c>
      <c r="W167" s="28"/>
      <c r="X167" s="28"/>
      <c r="Y167" s="28"/>
      <c r="Z167" s="28"/>
      <c r="AA167" s="28"/>
      <c r="AB167" s="28"/>
      <c r="AC167" s="28"/>
      <c r="AD167" s="28"/>
      <c r="AE167" s="28"/>
      <c r="AF167" s="114">
        <v>10625</v>
      </c>
      <c r="AG167" s="114"/>
      <c r="AH167" s="114"/>
      <c r="AI167" s="114"/>
      <c r="AJ167" s="114"/>
      <c r="AK167" s="114">
        <v>0</v>
      </c>
      <c r="AL167" s="114"/>
      <c r="AM167" s="114"/>
      <c r="AN167" s="114"/>
      <c r="AO167" s="114"/>
      <c r="AP167" s="114">
        <v>10625</v>
      </c>
      <c r="AQ167" s="114"/>
      <c r="AR167" s="114"/>
      <c r="AS167" s="114"/>
      <c r="AT167" s="114"/>
      <c r="AU167" s="114">
        <v>10625</v>
      </c>
      <c r="AV167" s="114"/>
      <c r="AW167" s="114"/>
      <c r="AX167" s="114"/>
      <c r="AY167" s="114"/>
      <c r="AZ167" s="114">
        <v>0</v>
      </c>
      <c r="BA167" s="114"/>
      <c r="BB167" s="114"/>
      <c r="BC167" s="114"/>
      <c r="BD167" s="114"/>
      <c r="BE167" s="114">
        <v>10625</v>
      </c>
      <c r="BF167" s="114"/>
      <c r="BG167" s="114"/>
      <c r="BH167" s="114"/>
      <c r="BI167" s="114"/>
    </row>
    <row r="168" spans="1:61" s="115" customFormat="1" ht="27.75" customHeight="1">
      <c r="A168" s="38">
        <v>0</v>
      </c>
      <c r="B168" s="39"/>
      <c r="C168" s="39"/>
      <c r="D168" s="111" t="s">
        <v>206</v>
      </c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7"/>
      <c r="Q168" s="28" t="s">
        <v>190</v>
      </c>
      <c r="R168" s="28"/>
      <c r="S168" s="28"/>
      <c r="T168" s="28"/>
      <c r="U168" s="28"/>
      <c r="V168" s="28" t="s">
        <v>191</v>
      </c>
      <c r="W168" s="28"/>
      <c r="X168" s="28"/>
      <c r="Y168" s="28"/>
      <c r="Z168" s="28"/>
      <c r="AA168" s="28"/>
      <c r="AB168" s="28"/>
      <c r="AC168" s="28"/>
      <c r="AD168" s="28"/>
      <c r="AE168" s="28"/>
      <c r="AF168" s="114">
        <v>4200</v>
      </c>
      <c r="AG168" s="114"/>
      <c r="AH168" s="114"/>
      <c r="AI168" s="114"/>
      <c r="AJ168" s="114"/>
      <c r="AK168" s="114">
        <v>0</v>
      </c>
      <c r="AL168" s="114"/>
      <c r="AM168" s="114"/>
      <c r="AN168" s="114"/>
      <c r="AO168" s="114"/>
      <c r="AP168" s="114">
        <v>4200</v>
      </c>
      <c r="AQ168" s="114"/>
      <c r="AR168" s="114"/>
      <c r="AS168" s="114"/>
      <c r="AT168" s="114"/>
      <c r="AU168" s="114">
        <v>4456</v>
      </c>
      <c r="AV168" s="114"/>
      <c r="AW168" s="114"/>
      <c r="AX168" s="114"/>
      <c r="AY168" s="114"/>
      <c r="AZ168" s="114">
        <v>0</v>
      </c>
      <c r="BA168" s="114"/>
      <c r="BB168" s="114"/>
      <c r="BC168" s="114"/>
      <c r="BD168" s="114"/>
      <c r="BE168" s="114">
        <v>4456</v>
      </c>
      <c r="BF168" s="114"/>
      <c r="BG168" s="114"/>
      <c r="BH168" s="114"/>
      <c r="BI168" s="114"/>
    </row>
    <row r="169" spans="1:61" s="115" customFormat="1" ht="27.75" customHeight="1">
      <c r="A169" s="38">
        <v>0</v>
      </c>
      <c r="B169" s="39"/>
      <c r="C169" s="39"/>
      <c r="D169" s="111" t="s">
        <v>207</v>
      </c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7"/>
      <c r="Q169" s="28" t="s">
        <v>190</v>
      </c>
      <c r="R169" s="28"/>
      <c r="S169" s="28"/>
      <c r="T169" s="28"/>
      <c r="U169" s="28"/>
      <c r="V169" s="28" t="s">
        <v>191</v>
      </c>
      <c r="W169" s="28"/>
      <c r="X169" s="28"/>
      <c r="Y169" s="28"/>
      <c r="Z169" s="28"/>
      <c r="AA169" s="28"/>
      <c r="AB169" s="28"/>
      <c r="AC169" s="28"/>
      <c r="AD169" s="28"/>
      <c r="AE169" s="28"/>
      <c r="AF169" s="114">
        <v>115000</v>
      </c>
      <c r="AG169" s="114"/>
      <c r="AH169" s="114"/>
      <c r="AI169" s="114"/>
      <c r="AJ169" s="114"/>
      <c r="AK169" s="114">
        <v>0</v>
      </c>
      <c r="AL169" s="114"/>
      <c r="AM169" s="114"/>
      <c r="AN169" s="114"/>
      <c r="AO169" s="114"/>
      <c r="AP169" s="114">
        <v>115000</v>
      </c>
      <c r="AQ169" s="114"/>
      <c r="AR169" s="114"/>
      <c r="AS169" s="114"/>
      <c r="AT169" s="114"/>
      <c r="AU169" s="114">
        <v>115000</v>
      </c>
      <c r="AV169" s="114"/>
      <c r="AW169" s="114"/>
      <c r="AX169" s="114"/>
      <c r="AY169" s="114"/>
      <c r="AZ169" s="114">
        <v>0</v>
      </c>
      <c r="BA169" s="114"/>
      <c r="BB169" s="114"/>
      <c r="BC169" s="114"/>
      <c r="BD169" s="114"/>
      <c r="BE169" s="114">
        <v>115000</v>
      </c>
      <c r="BF169" s="114"/>
      <c r="BG169" s="114"/>
      <c r="BH169" s="114"/>
      <c r="BI169" s="114"/>
    </row>
    <row r="170" spans="1:61" s="115" customFormat="1" ht="27.75" customHeight="1">
      <c r="A170" s="38">
        <v>0</v>
      </c>
      <c r="B170" s="39"/>
      <c r="C170" s="39"/>
      <c r="D170" s="111" t="s">
        <v>208</v>
      </c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7"/>
      <c r="Q170" s="28" t="s">
        <v>190</v>
      </c>
      <c r="R170" s="28"/>
      <c r="S170" s="28"/>
      <c r="T170" s="28"/>
      <c r="U170" s="28"/>
      <c r="V170" s="28" t="s">
        <v>191</v>
      </c>
      <c r="W170" s="28"/>
      <c r="X170" s="28"/>
      <c r="Y170" s="28"/>
      <c r="Z170" s="28"/>
      <c r="AA170" s="28"/>
      <c r="AB170" s="28"/>
      <c r="AC170" s="28"/>
      <c r="AD170" s="28"/>
      <c r="AE170" s="28"/>
      <c r="AF170" s="114">
        <v>17500</v>
      </c>
      <c r="AG170" s="114"/>
      <c r="AH170" s="114"/>
      <c r="AI170" s="114"/>
      <c r="AJ170" s="114"/>
      <c r="AK170" s="114">
        <v>0</v>
      </c>
      <c r="AL170" s="114"/>
      <c r="AM170" s="114"/>
      <c r="AN170" s="114"/>
      <c r="AO170" s="114"/>
      <c r="AP170" s="114">
        <v>17500</v>
      </c>
      <c r="AQ170" s="114"/>
      <c r="AR170" s="114"/>
      <c r="AS170" s="114"/>
      <c r="AT170" s="114"/>
      <c r="AU170" s="114">
        <v>17500</v>
      </c>
      <c r="AV170" s="114"/>
      <c r="AW170" s="114"/>
      <c r="AX170" s="114"/>
      <c r="AY170" s="114"/>
      <c r="AZ170" s="114">
        <v>0</v>
      </c>
      <c r="BA170" s="114"/>
      <c r="BB170" s="114"/>
      <c r="BC170" s="114"/>
      <c r="BD170" s="114"/>
      <c r="BE170" s="114">
        <v>17500</v>
      </c>
      <c r="BF170" s="114"/>
      <c r="BG170" s="114"/>
      <c r="BH170" s="114"/>
      <c r="BI170" s="114"/>
    </row>
    <row r="171" spans="1:61" s="6" customFormat="1" ht="13.5">
      <c r="A171" s="94">
        <v>0</v>
      </c>
      <c r="B171" s="95"/>
      <c r="C171" s="95"/>
      <c r="D171" s="110" t="s">
        <v>209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100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</row>
    <row r="172" spans="1:61" s="115" customFormat="1" ht="42" customHeight="1">
      <c r="A172" s="38">
        <v>0</v>
      </c>
      <c r="B172" s="39"/>
      <c r="C172" s="39"/>
      <c r="D172" s="111" t="s">
        <v>210</v>
      </c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7"/>
      <c r="Q172" s="28" t="s">
        <v>211</v>
      </c>
      <c r="R172" s="28"/>
      <c r="S172" s="28"/>
      <c r="T172" s="28"/>
      <c r="U172" s="28"/>
      <c r="V172" s="28" t="s">
        <v>191</v>
      </c>
      <c r="W172" s="28"/>
      <c r="X172" s="28"/>
      <c r="Y172" s="28"/>
      <c r="Z172" s="28"/>
      <c r="AA172" s="28"/>
      <c r="AB172" s="28"/>
      <c r="AC172" s="28"/>
      <c r="AD172" s="28"/>
      <c r="AE172" s="28"/>
      <c r="AF172" s="114">
        <v>0</v>
      </c>
      <c r="AG172" s="114"/>
      <c r="AH172" s="114"/>
      <c r="AI172" s="114"/>
      <c r="AJ172" s="114"/>
      <c r="AK172" s="114">
        <v>0</v>
      </c>
      <c r="AL172" s="114"/>
      <c r="AM172" s="114"/>
      <c r="AN172" s="114"/>
      <c r="AO172" s="114"/>
      <c r="AP172" s="114">
        <v>0</v>
      </c>
      <c r="AQ172" s="114"/>
      <c r="AR172" s="114"/>
      <c r="AS172" s="114"/>
      <c r="AT172" s="114"/>
      <c r="AU172" s="114">
        <v>0</v>
      </c>
      <c r="AV172" s="114"/>
      <c r="AW172" s="114"/>
      <c r="AX172" s="114"/>
      <c r="AY172" s="114"/>
      <c r="AZ172" s="114">
        <v>0</v>
      </c>
      <c r="BA172" s="114"/>
      <c r="BB172" s="114"/>
      <c r="BC172" s="114"/>
      <c r="BD172" s="114"/>
      <c r="BE172" s="114">
        <v>0</v>
      </c>
      <c r="BF172" s="114"/>
      <c r="BG172" s="114"/>
      <c r="BH172" s="114"/>
      <c r="BI172" s="114"/>
    </row>
    <row r="174" spans="1:64" ht="14.25" customHeight="1">
      <c r="A174" s="30" t="s">
        <v>124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</row>
    <row r="175" spans="1:70" ht="15" customHeight="1">
      <c r="A175" s="46" t="s">
        <v>228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</row>
    <row r="176" spans="1:70" ht="12.75" customHeight="1">
      <c r="A176" s="59" t="s">
        <v>19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1"/>
      <c r="U176" s="28" t="s">
        <v>229</v>
      </c>
      <c r="V176" s="28"/>
      <c r="W176" s="28"/>
      <c r="X176" s="28"/>
      <c r="Y176" s="28"/>
      <c r="Z176" s="28"/>
      <c r="AA176" s="28"/>
      <c r="AB176" s="28"/>
      <c r="AC176" s="28"/>
      <c r="AD176" s="28"/>
      <c r="AE176" s="28" t="s">
        <v>232</v>
      </c>
      <c r="AF176" s="28"/>
      <c r="AG176" s="28"/>
      <c r="AH176" s="28"/>
      <c r="AI176" s="28"/>
      <c r="AJ176" s="28"/>
      <c r="AK176" s="28"/>
      <c r="AL176" s="28"/>
      <c r="AM176" s="28"/>
      <c r="AN176" s="28"/>
      <c r="AO176" s="28" t="s">
        <v>239</v>
      </c>
      <c r="AP176" s="28"/>
      <c r="AQ176" s="28"/>
      <c r="AR176" s="28"/>
      <c r="AS176" s="28"/>
      <c r="AT176" s="28"/>
      <c r="AU176" s="28"/>
      <c r="AV176" s="28"/>
      <c r="AW176" s="28"/>
      <c r="AX176" s="28"/>
      <c r="AY176" s="28" t="s">
        <v>250</v>
      </c>
      <c r="AZ176" s="28"/>
      <c r="BA176" s="28"/>
      <c r="BB176" s="28"/>
      <c r="BC176" s="28"/>
      <c r="BD176" s="28"/>
      <c r="BE176" s="28"/>
      <c r="BF176" s="28"/>
      <c r="BG176" s="28"/>
      <c r="BH176" s="28"/>
      <c r="BI176" s="28" t="s">
        <v>255</v>
      </c>
      <c r="BJ176" s="28"/>
      <c r="BK176" s="28"/>
      <c r="BL176" s="28"/>
      <c r="BM176" s="28"/>
      <c r="BN176" s="28"/>
      <c r="BO176" s="28"/>
      <c r="BP176" s="28"/>
      <c r="BQ176" s="28"/>
      <c r="BR176" s="28"/>
    </row>
    <row r="177" spans="1:70" ht="30" customHeight="1">
      <c r="A177" s="62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4"/>
      <c r="U177" s="28" t="s">
        <v>4</v>
      </c>
      <c r="V177" s="28"/>
      <c r="W177" s="28"/>
      <c r="X177" s="28"/>
      <c r="Y177" s="28"/>
      <c r="Z177" s="28" t="s">
        <v>3</v>
      </c>
      <c r="AA177" s="28"/>
      <c r="AB177" s="28"/>
      <c r="AC177" s="28"/>
      <c r="AD177" s="28"/>
      <c r="AE177" s="28" t="s">
        <v>4</v>
      </c>
      <c r="AF177" s="28"/>
      <c r="AG177" s="28"/>
      <c r="AH177" s="28"/>
      <c r="AI177" s="28"/>
      <c r="AJ177" s="28" t="s">
        <v>3</v>
      </c>
      <c r="AK177" s="28"/>
      <c r="AL177" s="28"/>
      <c r="AM177" s="28"/>
      <c r="AN177" s="28"/>
      <c r="AO177" s="28" t="s">
        <v>4</v>
      </c>
      <c r="AP177" s="28"/>
      <c r="AQ177" s="28"/>
      <c r="AR177" s="28"/>
      <c r="AS177" s="28"/>
      <c r="AT177" s="28" t="s">
        <v>3</v>
      </c>
      <c r="AU177" s="28"/>
      <c r="AV177" s="28"/>
      <c r="AW177" s="28"/>
      <c r="AX177" s="28"/>
      <c r="AY177" s="28" t="s">
        <v>4</v>
      </c>
      <c r="AZ177" s="28"/>
      <c r="BA177" s="28"/>
      <c r="BB177" s="28"/>
      <c r="BC177" s="28"/>
      <c r="BD177" s="28" t="s">
        <v>3</v>
      </c>
      <c r="BE177" s="28"/>
      <c r="BF177" s="28"/>
      <c r="BG177" s="28"/>
      <c r="BH177" s="28"/>
      <c r="BI177" s="28" t="s">
        <v>4</v>
      </c>
      <c r="BJ177" s="28"/>
      <c r="BK177" s="28"/>
      <c r="BL177" s="28"/>
      <c r="BM177" s="28"/>
      <c r="BN177" s="28" t="s">
        <v>3</v>
      </c>
      <c r="BO177" s="28"/>
      <c r="BP177" s="28"/>
      <c r="BQ177" s="28"/>
      <c r="BR177" s="28"/>
    </row>
    <row r="178" spans="1:70" ht="15" customHeight="1">
      <c r="A178" s="35">
        <v>1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7"/>
      <c r="U178" s="28">
        <v>2</v>
      </c>
      <c r="V178" s="28"/>
      <c r="W178" s="28"/>
      <c r="X178" s="28"/>
      <c r="Y178" s="28"/>
      <c r="Z178" s="28">
        <v>3</v>
      </c>
      <c r="AA178" s="28"/>
      <c r="AB178" s="28"/>
      <c r="AC178" s="28"/>
      <c r="AD178" s="28"/>
      <c r="AE178" s="28">
        <v>4</v>
      </c>
      <c r="AF178" s="28"/>
      <c r="AG178" s="28"/>
      <c r="AH178" s="28"/>
      <c r="AI178" s="28"/>
      <c r="AJ178" s="28">
        <v>5</v>
      </c>
      <c r="AK178" s="28"/>
      <c r="AL178" s="28"/>
      <c r="AM178" s="28"/>
      <c r="AN178" s="28"/>
      <c r="AO178" s="28">
        <v>6</v>
      </c>
      <c r="AP178" s="28"/>
      <c r="AQ178" s="28"/>
      <c r="AR178" s="28"/>
      <c r="AS178" s="28"/>
      <c r="AT178" s="28">
        <v>7</v>
      </c>
      <c r="AU178" s="28"/>
      <c r="AV178" s="28"/>
      <c r="AW178" s="28"/>
      <c r="AX178" s="28"/>
      <c r="AY178" s="28">
        <v>8</v>
      </c>
      <c r="AZ178" s="28"/>
      <c r="BA178" s="28"/>
      <c r="BB178" s="28"/>
      <c r="BC178" s="28"/>
      <c r="BD178" s="28">
        <v>9</v>
      </c>
      <c r="BE178" s="28"/>
      <c r="BF178" s="28"/>
      <c r="BG178" s="28"/>
      <c r="BH178" s="28"/>
      <c r="BI178" s="28">
        <v>10</v>
      </c>
      <c r="BJ178" s="28"/>
      <c r="BK178" s="28"/>
      <c r="BL178" s="28"/>
      <c r="BM178" s="28"/>
      <c r="BN178" s="28">
        <v>11</v>
      </c>
      <c r="BO178" s="28"/>
      <c r="BP178" s="28"/>
      <c r="BQ178" s="28"/>
      <c r="BR178" s="28"/>
    </row>
    <row r="179" spans="1:79" s="1" customFormat="1" ht="15.75" customHeight="1" hidden="1">
      <c r="A179" s="38" t="s">
        <v>57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40"/>
      <c r="U179" s="27" t="s">
        <v>65</v>
      </c>
      <c r="V179" s="27"/>
      <c r="W179" s="27"/>
      <c r="X179" s="27"/>
      <c r="Y179" s="27"/>
      <c r="Z179" s="31" t="s">
        <v>66</v>
      </c>
      <c r="AA179" s="31"/>
      <c r="AB179" s="31"/>
      <c r="AC179" s="31"/>
      <c r="AD179" s="31"/>
      <c r="AE179" s="27" t="s">
        <v>67</v>
      </c>
      <c r="AF179" s="27"/>
      <c r="AG179" s="27"/>
      <c r="AH179" s="27"/>
      <c r="AI179" s="27"/>
      <c r="AJ179" s="31" t="s">
        <v>68</v>
      </c>
      <c r="AK179" s="31"/>
      <c r="AL179" s="31"/>
      <c r="AM179" s="31"/>
      <c r="AN179" s="31"/>
      <c r="AO179" s="27" t="s">
        <v>58</v>
      </c>
      <c r="AP179" s="27"/>
      <c r="AQ179" s="27"/>
      <c r="AR179" s="27"/>
      <c r="AS179" s="27"/>
      <c r="AT179" s="31" t="s">
        <v>59</v>
      </c>
      <c r="AU179" s="31"/>
      <c r="AV179" s="31"/>
      <c r="AW179" s="31"/>
      <c r="AX179" s="31"/>
      <c r="AY179" s="27" t="s">
        <v>60</v>
      </c>
      <c r="AZ179" s="27"/>
      <c r="BA179" s="27"/>
      <c r="BB179" s="27"/>
      <c r="BC179" s="27"/>
      <c r="BD179" s="31" t="s">
        <v>61</v>
      </c>
      <c r="BE179" s="31"/>
      <c r="BF179" s="31"/>
      <c r="BG179" s="31"/>
      <c r="BH179" s="31"/>
      <c r="BI179" s="27" t="s">
        <v>62</v>
      </c>
      <c r="BJ179" s="27"/>
      <c r="BK179" s="27"/>
      <c r="BL179" s="27"/>
      <c r="BM179" s="27"/>
      <c r="BN179" s="31" t="s">
        <v>63</v>
      </c>
      <c r="BO179" s="31"/>
      <c r="BP179" s="31"/>
      <c r="BQ179" s="31"/>
      <c r="BR179" s="31"/>
      <c r="CA179" t="s">
        <v>41</v>
      </c>
    </row>
    <row r="180" spans="1:79" s="6" customFormat="1" ht="12.75" customHeight="1">
      <c r="A180" s="94" t="s">
        <v>147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6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CA180" s="6" t="s">
        <v>42</v>
      </c>
    </row>
    <row r="181" spans="1:70" s="5" customFormat="1" ht="25.5" customHeight="1">
      <c r="A181" s="41" t="s">
        <v>212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3"/>
      <c r="U181" s="66" t="s">
        <v>173</v>
      </c>
      <c r="V181" s="66"/>
      <c r="W181" s="66"/>
      <c r="X181" s="66"/>
      <c r="Y181" s="66"/>
      <c r="Z181" s="66"/>
      <c r="AA181" s="66"/>
      <c r="AB181" s="66"/>
      <c r="AC181" s="66"/>
      <c r="AD181" s="66"/>
      <c r="AE181" s="66" t="s">
        <v>173</v>
      </c>
      <c r="AF181" s="66"/>
      <c r="AG181" s="66"/>
      <c r="AH181" s="66"/>
      <c r="AI181" s="66"/>
      <c r="AJ181" s="66"/>
      <c r="AK181" s="66"/>
      <c r="AL181" s="66"/>
      <c r="AM181" s="66"/>
      <c r="AN181" s="66"/>
      <c r="AO181" s="66" t="s">
        <v>173</v>
      </c>
      <c r="AP181" s="66"/>
      <c r="AQ181" s="66"/>
      <c r="AR181" s="66"/>
      <c r="AS181" s="66"/>
      <c r="AT181" s="66"/>
      <c r="AU181" s="66"/>
      <c r="AV181" s="66"/>
      <c r="AW181" s="66"/>
      <c r="AX181" s="66"/>
      <c r="AY181" s="66" t="s">
        <v>173</v>
      </c>
      <c r="AZ181" s="66"/>
      <c r="BA181" s="66"/>
      <c r="BB181" s="66"/>
      <c r="BC181" s="66"/>
      <c r="BD181" s="66"/>
      <c r="BE181" s="66"/>
      <c r="BF181" s="66"/>
      <c r="BG181" s="66"/>
      <c r="BH181" s="66"/>
      <c r="BI181" s="66" t="s">
        <v>173</v>
      </c>
      <c r="BJ181" s="66"/>
      <c r="BK181" s="66"/>
      <c r="BL181" s="66"/>
      <c r="BM181" s="66"/>
      <c r="BN181" s="66"/>
      <c r="BO181" s="66"/>
      <c r="BP181" s="66"/>
      <c r="BQ181" s="66"/>
      <c r="BR181" s="66"/>
    </row>
    <row r="184" spans="1:64" ht="14.25" customHeight="1">
      <c r="A184" s="30" t="s">
        <v>125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</row>
    <row r="185" spans="1:64" ht="15" customHeight="1">
      <c r="A185" s="59" t="s">
        <v>6</v>
      </c>
      <c r="B185" s="60"/>
      <c r="C185" s="60"/>
      <c r="D185" s="59" t="s">
        <v>10</v>
      </c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1"/>
      <c r="W185" s="28" t="s">
        <v>229</v>
      </c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 t="s">
        <v>233</v>
      </c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 t="s">
        <v>244</v>
      </c>
      <c r="AV185" s="28"/>
      <c r="AW185" s="28"/>
      <c r="AX185" s="28"/>
      <c r="AY185" s="28"/>
      <c r="AZ185" s="28"/>
      <c r="BA185" s="28" t="s">
        <v>251</v>
      </c>
      <c r="BB185" s="28"/>
      <c r="BC185" s="28"/>
      <c r="BD185" s="28"/>
      <c r="BE185" s="28"/>
      <c r="BF185" s="28"/>
      <c r="BG185" s="28" t="s">
        <v>260</v>
      </c>
      <c r="BH185" s="28"/>
      <c r="BI185" s="28"/>
      <c r="BJ185" s="28"/>
      <c r="BK185" s="28"/>
      <c r="BL185" s="28"/>
    </row>
    <row r="186" spans="1:64" ht="15" customHeight="1">
      <c r="A186" s="77"/>
      <c r="B186" s="78"/>
      <c r="C186" s="78"/>
      <c r="D186" s="77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9"/>
      <c r="W186" s="28" t="s">
        <v>4</v>
      </c>
      <c r="X186" s="28"/>
      <c r="Y186" s="28"/>
      <c r="Z186" s="28"/>
      <c r="AA186" s="28"/>
      <c r="AB186" s="28"/>
      <c r="AC186" s="28" t="s">
        <v>3</v>
      </c>
      <c r="AD186" s="28"/>
      <c r="AE186" s="28"/>
      <c r="AF186" s="28"/>
      <c r="AG186" s="28"/>
      <c r="AH186" s="28"/>
      <c r="AI186" s="28" t="s">
        <v>4</v>
      </c>
      <c r="AJ186" s="28"/>
      <c r="AK186" s="28"/>
      <c r="AL186" s="28"/>
      <c r="AM186" s="28"/>
      <c r="AN186" s="28"/>
      <c r="AO186" s="28" t="s">
        <v>3</v>
      </c>
      <c r="AP186" s="28"/>
      <c r="AQ186" s="28"/>
      <c r="AR186" s="28"/>
      <c r="AS186" s="28"/>
      <c r="AT186" s="28"/>
      <c r="AU186" s="80" t="s">
        <v>4</v>
      </c>
      <c r="AV186" s="80"/>
      <c r="AW186" s="80"/>
      <c r="AX186" s="80" t="s">
        <v>3</v>
      </c>
      <c r="AY186" s="80"/>
      <c r="AZ186" s="80"/>
      <c r="BA186" s="80" t="s">
        <v>4</v>
      </c>
      <c r="BB186" s="80"/>
      <c r="BC186" s="80"/>
      <c r="BD186" s="80" t="s">
        <v>3</v>
      </c>
      <c r="BE186" s="80"/>
      <c r="BF186" s="80"/>
      <c r="BG186" s="80" t="s">
        <v>4</v>
      </c>
      <c r="BH186" s="80"/>
      <c r="BI186" s="80"/>
      <c r="BJ186" s="80" t="s">
        <v>3</v>
      </c>
      <c r="BK186" s="80"/>
      <c r="BL186" s="80"/>
    </row>
    <row r="187" spans="1:64" ht="57" customHeight="1">
      <c r="A187" s="62"/>
      <c r="B187" s="63"/>
      <c r="C187" s="63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4"/>
      <c r="W187" s="28" t="s">
        <v>12</v>
      </c>
      <c r="X187" s="28"/>
      <c r="Y187" s="28"/>
      <c r="Z187" s="28" t="s">
        <v>11</v>
      </c>
      <c r="AA187" s="28"/>
      <c r="AB187" s="28"/>
      <c r="AC187" s="28" t="s">
        <v>12</v>
      </c>
      <c r="AD187" s="28"/>
      <c r="AE187" s="28"/>
      <c r="AF187" s="28" t="s">
        <v>11</v>
      </c>
      <c r="AG187" s="28"/>
      <c r="AH187" s="28"/>
      <c r="AI187" s="28" t="s">
        <v>12</v>
      </c>
      <c r="AJ187" s="28"/>
      <c r="AK187" s="28"/>
      <c r="AL187" s="28" t="s">
        <v>11</v>
      </c>
      <c r="AM187" s="28"/>
      <c r="AN187" s="28"/>
      <c r="AO187" s="28" t="s">
        <v>12</v>
      </c>
      <c r="AP187" s="28"/>
      <c r="AQ187" s="28"/>
      <c r="AR187" s="28" t="s">
        <v>11</v>
      </c>
      <c r="AS187" s="28"/>
      <c r="AT187" s="28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</row>
    <row r="188" spans="1:64" ht="15" customHeight="1">
      <c r="A188" s="35">
        <v>1</v>
      </c>
      <c r="B188" s="36"/>
      <c r="C188" s="36"/>
      <c r="D188" s="35">
        <v>2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7"/>
      <c r="W188" s="28">
        <v>3</v>
      </c>
      <c r="X188" s="28"/>
      <c r="Y188" s="28"/>
      <c r="Z188" s="28">
        <v>4</v>
      </c>
      <c r="AA188" s="28"/>
      <c r="AB188" s="28"/>
      <c r="AC188" s="28">
        <v>5</v>
      </c>
      <c r="AD188" s="28"/>
      <c r="AE188" s="28"/>
      <c r="AF188" s="28">
        <v>6</v>
      </c>
      <c r="AG188" s="28"/>
      <c r="AH188" s="28"/>
      <c r="AI188" s="28">
        <v>7</v>
      </c>
      <c r="AJ188" s="28"/>
      <c r="AK188" s="28"/>
      <c r="AL188" s="28">
        <v>8</v>
      </c>
      <c r="AM188" s="28"/>
      <c r="AN188" s="28"/>
      <c r="AO188" s="28">
        <v>9</v>
      </c>
      <c r="AP188" s="28"/>
      <c r="AQ188" s="28"/>
      <c r="AR188" s="28">
        <v>10</v>
      </c>
      <c r="AS188" s="28"/>
      <c r="AT188" s="28"/>
      <c r="AU188" s="28">
        <v>11</v>
      </c>
      <c r="AV188" s="28"/>
      <c r="AW188" s="28"/>
      <c r="AX188" s="28">
        <v>12</v>
      </c>
      <c r="AY188" s="28"/>
      <c r="AZ188" s="28"/>
      <c r="BA188" s="28">
        <v>13</v>
      </c>
      <c r="BB188" s="28"/>
      <c r="BC188" s="28"/>
      <c r="BD188" s="28">
        <v>14</v>
      </c>
      <c r="BE188" s="28"/>
      <c r="BF188" s="28"/>
      <c r="BG188" s="28">
        <v>15</v>
      </c>
      <c r="BH188" s="28"/>
      <c r="BI188" s="28"/>
      <c r="BJ188" s="28">
        <v>16</v>
      </c>
      <c r="BK188" s="28"/>
      <c r="BL188" s="28"/>
    </row>
    <row r="189" spans="1:79" s="1" customFormat="1" ht="12.75" customHeight="1" hidden="1">
      <c r="A189" s="38" t="s">
        <v>69</v>
      </c>
      <c r="B189" s="39"/>
      <c r="C189" s="39"/>
      <c r="D189" s="38" t="s">
        <v>57</v>
      </c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40"/>
      <c r="W189" s="27" t="s">
        <v>72</v>
      </c>
      <c r="X189" s="27"/>
      <c r="Y189" s="27"/>
      <c r="Z189" s="27" t="s">
        <v>73</v>
      </c>
      <c r="AA189" s="27"/>
      <c r="AB189" s="27"/>
      <c r="AC189" s="31" t="s">
        <v>74</v>
      </c>
      <c r="AD189" s="31"/>
      <c r="AE189" s="31"/>
      <c r="AF189" s="31" t="s">
        <v>75</v>
      </c>
      <c r="AG189" s="31"/>
      <c r="AH189" s="31"/>
      <c r="AI189" s="27" t="s">
        <v>76</v>
      </c>
      <c r="AJ189" s="27"/>
      <c r="AK189" s="27"/>
      <c r="AL189" s="27" t="s">
        <v>77</v>
      </c>
      <c r="AM189" s="27"/>
      <c r="AN189" s="27"/>
      <c r="AO189" s="31" t="s">
        <v>104</v>
      </c>
      <c r="AP189" s="31"/>
      <c r="AQ189" s="31"/>
      <c r="AR189" s="31" t="s">
        <v>78</v>
      </c>
      <c r="AS189" s="31"/>
      <c r="AT189" s="31"/>
      <c r="AU189" s="27" t="s">
        <v>105</v>
      </c>
      <c r="AV189" s="27"/>
      <c r="AW189" s="27"/>
      <c r="AX189" s="31" t="s">
        <v>106</v>
      </c>
      <c r="AY189" s="31"/>
      <c r="AZ189" s="31"/>
      <c r="BA189" s="27" t="s">
        <v>107</v>
      </c>
      <c r="BB189" s="27"/>
      <c r="BC189" s="27"/>
      <c r="BD189" s="31" t="s">
        <v>108</v>
      </c>
      <c r="BE189" s="31"/>
      <c r="BF189" s="31"/>
      <c r="BG189" s="27" t="s">
        <v>109</v>
      </c>
      <c r="BH189" s="27"/>
      <c r="BI189" s="27"/>
      <c r="BJ189" s="31" t="s">
        <v>110</v>
      </c>
      <c r="BK189" s="31"/>
      <c r="BL189" s="31"/>
      <c r="CA189" s="1" t="s">
        <v>103</v>
      </c>
    </row>
    <row r="190" spans="1:79" s="6" customFormat="1" ht="12.75" customHeight="1">
      <c r="A190" s="94">
        <v>1</v>
      </c>
      <c r="B190" s="95"/>
      <c r="C190" s="95"/>
      <c r="D190" s="98" t="s">
        <v>213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100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CA190" s="6" t="s">
        <v>43</v>
      </c>
    </row>
    <row r="191" spans="1:64" s="5" customFormat="1" ht="25.5" customHeight="1">
      <c r="A191" s="38">
        <v>2</v>
      </c>
      <c r="B191" s="39"/>
      <c r="C191" s="39"/>
      <c r="D191" s="41" t="s">
        <v>214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3"/>
      <c r="W191" s="83" t="s">
        <v>173</v>
      </c>
      <c r="X191" s="83"/>
      <c r="Y191" s="83"/>
      <c r="Z191" s="83" t="s">
        <v>173</v>
      </c>
      <c r="AA191" s="83"/>
      <c r="AB191" s="83"/>
      <c r="AC191" s="83"/>
      <c r="AD191" s="83"/>
      <c r="AE191" s="83"/>
      <c r="AF191" s="83"/>
      <c r="AG191" s="83"/>
      <c r="AH191" s="83"/>
      <c r="AI191" s="83" t="s">
        <v>173</v>
      </c>
      <c r="AJ191" s="83"/>
      <c r="AK191" s="83"/>
      <c r="AL191" s="83" t="s">
        <v>173</v>
      </c>
      <c r="AM191" s="83"/>
      <c r="AN191" s="83"/>
      <c r="AO191" s="83"/>
      <c r="AP191" s="83"/>
      <c r="AQ191" s="83"/>
      <c r="AR191" s="83"/>
      <c r="AS191" s="83"/>
      <c r="AT191" s="83"/>
      <c r="AU191" s="83" t="s">
        <v>173</v>
      </c>
      <c r="AV191" s="83"/>
      <c r="AW191" s="83"/>
      <c r="AX191" s="83"/>
      <c r="AY191" s="83"/>
      <c r="AZ191" s="83"/>
      <c r="BA191" s="83" t="s">
        <v>173</v>
      </c>
      <c r="BB191" s="83"/>
      <c r="BC191" s="83"/>
      <c r="BD191" s="83"/>
      <c r="BE191" s="83"/>
      <c r="BF191" s="83"/>
      <c r="BG191" s="83" t="s">
        <v>173</v>
      </c>
      <c r="BH191" s="83"/>
      <c r="BI191" s="83"/>
      <c r="BJ191" s="83"/>
      <c r="BK191" s="83"/>
      <c r="BL191" s="83"/>
    </row>
    <row r="194" spans="1:64" ht="14.25" customHeight="1">
      <c r="A194" s="30" t="s">
        <v>153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</row>
    <row r="195" spans="1:71" ht="14.25" customHeight="1">
      <c r="A195" s="30" t="s">
        <v>245</v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1:71" ht="15" customHeight="1">
      <c r="A196" s="32" t="s">
        <v>228</v>
      </c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1:71" ht="15" customHeight="1">
      <c r="A197" s="28" t="s">
        <v>6</v>
      </c>
      <c r="B197" s="28"/>
      <c r="C197" s="28"/>
      <c r="D197" s="28"/>
      <c r="E197" s="28"/>
      <c r="F197" s="28"/>
      <c r="G197" s="28" t="s">
        <v>126</v>
      </c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 t="s">
        <v>13</v>
      </c>
      <c r="U197" s="28"/>
      <c r="V197" s="28"/>
      <c r="W197" s="28"/>
      <c r="X197" s="28"/>
      <c r="Y197" s="28"/>
      <c r="Z197" s="28"/>
      <c r="AA197" s="35" t="s">
        <v>229</v>
      </c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5"/>
      <c r="AP197" s="35" t="s">
        <v>232</v>
      </c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7"/>
      <c r="BE197" s="35" t="s">
        <v>239</v>
      </c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7"/>
    </row>
    <row r="198" spans="1:71" ht="31.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 t="s">
        <v>4</v>
      </c>
      <c r="AB198" s="28"/>
      <c r="AC198" s="28"/>
      <c r="AD198" s="28"/>
      <c r="AE198" s="28"/>
      <c r="AF198" s="28" t="s">
        <v>3</v>
      </c>
      <c r="AG198" s="28"/>
      <c r="AH198" s="28"/>
      <c r="AI198" s="28"/>
      <c r="AJ198" s="28"/>
      <c r="AK198" s="28" t="s">
        <v>89</v>
      </c>
      <c r="AL198" s="28"/>
      <c r="AM198" s="28"/>
      <c r="AN198" s="28"/>
      <c r="AO198" s="28"/>
      <c r="AP198" s="28" t="s">
        <v>4</v>
      </c>
      <c r="AQ198" s="28"/>
      <c r="AR198" s="28"/>
      <c r="AS198" s="28"/>
      <c r="AT198" s="28"/>
      <c r="AU198" s="28" t="s">
        <v>3</v>
      </c>
      <c r="AV198" s="28"/>
      <c r="AW198" s="28"/>
      <c r="AX198" s="28"/>
      <c r="AY198" s="28"/>
      <c r="AZ198" s="28" t="s">
        <v>96</v>
      </c>
      <c r="BA198" s="28"/>
      <c r="BB198" s="28"/>
      <c r="BC198" s="28"/>
      <c r="BD198" s="28"/>
      <c r="BE198" s="28" t="s">
        <v>4</v>
      </c>
      <c r="BF198" s="28"/>
      <c r="BG198" s="28"/>
      <c r="BH198" s="28"/>
      <c r="BI198" s="28"/>
      <c r="BJ198" s="28" t="s">
        <v>3</v>
      </c>
      <c r="BK198" s="28"/>
      <c r="BL198" s="28"/>
      <c r="BM198" s="28"/>
      <c r="BN198" s="28"/>
      <c r="BO198" s="28" t="s">
        <v>127</v>
      </c>
      <c r="BP198" s="28"/>
      <c r="BQ198" s="28"/>
      <c r="BR198" s="28"/>
      <c r="BS198" s="28"/>
    </row>
    <row r="199" spans="1:71" ht="15" customHeight="1">
      <c r="A199" s="28">
        <v>1</v>
      </c>
      <c r="B199" s="28"/>
      <c r="C199" s="28"/>
      <c r="D199" s="28"/>
      <c r="E199" s="28"/>
      <c r="F199" s="28"/>
      <c r="G199" s="28">
        <v>2</v>
      </c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>
        <v>3</v>
      </c>
      <c r="U199" s="28"/>
      <c r="V199" s="28"/>
      <c r="W199" s="28"/>
      <c r="X199" s="28"/>
      <c r="Y199" s="28"/>
      <c r="Z199" s="28"/>
      <c r="AA199" s="28">
        <v>4</v>
      </c>
      <c r="AB199" s="28"/>
      <c r="AC199" s="28"/>
      <c r="AD199" s="28"/>
      <c r="AE199" s="28"/>
      <c r="AF199" s="28">
        <v>5</v>
      </c>
      <c r="AG199" s="28"/>
      <c r="AH199" s="28"/>
      <c r="AI199" s="28"/>
      <c r="AJ199" s="28"/>
      <c r="AK199" s="28">
        <v>6</v>
      </c>
      <c r="AL199" s="28"/>
      <c r="AM199" s="28"/>
      <c r="AN199" s="28"/>
      <c r="AO199" s="28"/>
      <c r="AP199" s="28">
        <v>7</v>
      </c>
      <c r="AQ199" s="28"/>
      <c r="AR199" s="28"/>
      <c r="AS199" s="28"/>
      <c r="AT199" s="28"/>
      <c r="AU199" s="28">
        <v>8</v>
      </c>
      <c r="AV199" s="28"/>
      <c r="AW199" s="28"/>
      <c r="AX199" s="28"/>
      <c r="AY199" s="28"/>
      <c r="AZ199" s="28">
        <v>9</v>
      </c>
      <c r="BA199" s="28"/>
      <c r="BB199" s="28"/>
      <c r="BC199" s="28"/>
      <c r="BD199" s="28"/>
      <c r="BE199" s="28">
        <v>10</v>
      </c>
      <c r="BF199" s="28"/>
      <c r="BG199" s="28"/>
      <c r="BH199" s="28"/>
      <c r="BI199" s="28"/>
      <c r="BJ199" s="28">
        <v>11</v>
      </c>
      <c r="BK199" s="28"/>
      <c r="BL199" s="28"/>
      <c r="BM199" s="28"/>
      <c r="BN199" s="28"/>
      <c r="BO199" s="28">
        <v>12</v>
      </c>
      <c r="BP199" s="28"/>
      <c r="BQ199" s="28"/>
      <c r="BR199" s="28"/>
      <c r="BS199" s="28"/>
    </row>
    <row r="200" spans="1:79" s="1" customFormat="1" ht="15" customHeight="1" hidden="1">
      <c r="A200" s="27" t="s">
        <v>69</v>
      </c>
      <c r="B200" s="27"/>
      <c r="C200" s="27"/>
      <c r="D200" s="27"/>
      <c r="E200" s="27"/>
      <c r="F200" s="27"/>
      <c r="G200" s="67" t="s">
        <v>57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 t="s">
        <v>79</v>
      </c>
      <c r="U200" s="67"/>
      <c r="V200" s="67"/>
      <c r="W200" s="67"/>
      <c r="X200" s="67"/>
      <c r="Y200" s="67"/>
      <c r="Z200" s="67"/>
      <c r="AA200" s="31" t="s">
        <v>65</v>
      </c>
      <c r="AB200" s="31"/>
      <c r="AC200" s="31"/>
      <c r="AD200" s="31"/>
      <c r="AE200" s="31"/>
      <c r="AF200" s="31" t="s">
        <v>66</v>
      </c>
      <c r="AG200" s="31"/>
      <c r="AH200" s="31"/>
      <c r="AI200" s="31"/>
      <c r="AJ200" s="31"/>
      <c r="AK200" s="52" t="s">
        <v>122</v>
      </c>
      <c r="AL200" s="52"/>
      <c r="AM200" s="52"/>
      <c r="AN200" s="52"/>
      <c r="AO200" s="52"/>
      <c r="AP200" s="31" t="s">
        <v>67</v>
      </c>
      <c r="AQ200" s="31"/>
      <c r="AR200" s="31"/>
      <c r="AS200" s="31"/>
      <c r="AT200" s="31"/>
      <c r="AU200" s="31" t="s">
        <v>68</v>
      </c>
      <c r="AV200" s="31"/>
      <c r="AW200" s="31"/>
      <c r="AX200" s="31"/>
      <c r="AY200" s="31"/>
      <c r="AZ200" s="52" t="s">
        <v>122</v>
      </c>
      <c r="BA200" s="52"/>
      <c r="BB200" s="52"/>
      <c r="BC200" s="52"/>
      <c r="BD200" s="52"/>
      <c r="BE200" s="31" t="s">
        <v>58</v>
      </c>
      <c r="BF200" s="31"/>
      <c r="BG200" s="31"/>
      <c r="BH200" s="31"/>
      <c r="BI200" s="31"/>
      <c r="BJ200" s="31" t="s">
        <v>59</v>
      </c>
      <c r="BK200" s="31"/>
      <c r="BL200" s="31"/>
      <c r="BM200" s="31"/>
      <c r="BN200" s="31"/>
      <c r="BO200" s="52" t="s">
        <v>122</v>
      </c>
      <c r="BP200" s="52"/>
      <c r="BQ200" s="52"/>
      <c r="BR200" s="52"/>
      <c r="BS200" s="52"/>
      <c r="CA200" s="1" t="s">
        <v>44</v>
      </c>
    </row>
    <row r="201" spans="1:79" s="115" customFormat="1" ht="30" customHeight="1">
      <c r="A201" s="27">
        <v>1</v>
      </c>
      <c r="B201" s="27"/>
      <c r="C201" s="27"/>
      <c r="D201" s="27"/>
      <c r="E201" s="27"/>
      <c r="F201" s="27"/>
      <c r="G201" s="41" t="s">
        <v>215</v>
      </c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3"/>
      <c r="T201" s="119" t="s">
        <v>216</v>
      </c>
      <c r="U201" s="120"/>
      <c r="V201" s="120"/>
      <c r="W201" s="120"/>
      <c r="X201" s="120"/>
      <c r="Y201" s="120"/>
      <c r="Z201" s="121"/>
      <c r="AA201" s="122">
        <v>449955</v>
      </c>
      <c r="AB201" s="122"/>
      <c r="AC201" s="122"/>
      <c r="AD201" s="122"/>
      <c r="AE201" s="122"/>
      <c r="AF201" s="122">
        <v>199391</v>
      </c>
      <c r="AG201" s="122"/>
      <c r="AH201" s="122"/>
      <c r="AI201" s="122"/>
      <c r="AJ201" s="122"/>
      <c r="AK201" s="122">
        <f>IF(ISNUMBER(AA201),AA201,0)+IF(ISNUMBER(AF201),AF201,0)</f>
        <v>649346</v>
      </c>
      <c r="AL201" s="122"/>
      <c r="AM201" s="122"/>
      <c r="AN201" s="122"/>
      <c r="AO201" s="122"/>
      <c r="AP201" s="122">
        <v>640000</v>
      </c>
      <c r="AQ201" s="122"/>
      <c r="AR201" s="122"/>
      <c r="AS201" s="122"/>
      <c r="AT201" s="122"/>
      <c r="AU201" s="122">
        <v>0</v>
      </c>
      <c r="AV201" s="122"/>
      <c r="AW201" s="122"/>
      <c r="AX201" s="122"/>
      <c r="AY201" s="122"/>
      <c r="AZ201" s="122">
        <f>IF(ISNUMBER(AP201),AP201,0)+IF(ISNUMBER(AU201),AU201,0)</f>
        <v>640000</v>
      </c>
      <c r="BA201" s="122"/>
      <c r="BB201" s="122"/>
      <c r="BC201" s="122"/>
      <c r="BD201" s="122"/>
      <c r="BE201" s="122">
        <v>908000</v>
      </c>
      <c r="BF201" s="122"/>
      <c r="BG201" s="122"/>
      <c r="BH201" s="122"/>
      <c r="BI201" s="122"/>
      <c r="BJ201" s="122">
        <v>0</v>
      </c>
      <c r="BK201" s="122"/>
      <c r="BL201" s="122"/>
      <c r="BM201" s="122"/>
      <c r="BN201" s="122"/>
      <c r="BO201" s="122">
        <f>IF(ISNUMBER(BE201),BE201,0)+IF(ISNUMBER(BJ201),BJ201,0)</f>
        <v>908000</v>
      </c>
      <c r="BP201" s="122"/>
      <c r="BQ201" s="122"/>
      <c r="BR201" s="122"/>
      <c r="BS201" s="122"/>
      <c r="CA201" s="115" t="s">
        <v>45</v>
      </c>
    </row>
    <row r="202" spans="1:71" s="6" customFormat="1" ht="12.75" customHeight="1">
      <c r="A202" s="93"/>
      <c r="B202" s="93"/>
      <c r="C202" s="93"/>
      <c r="D202" s="93"/>
      <c r="E202" s="93"/>
      <c r="F202" s="93"/>
      <c r="G202" s="98" t="s">
        <v>147</v>
      </c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100"/>
      <c r="T202" s="123"/>
      <c r="U202" s="124"/>
      <c r="V202" s="124"/>
      <c r="W202" s="124"/>
      <c r="X202" s="124"/>
      <c r="Y202" s="124"/>
      <c r="Z202" s="125"/>
      <c r="AA202" s="118">
        <v>449955</v>
      </c>
      <c r="AB202" s="118"/>
      <c r="AC202" s="118"/>
      <c r="AD202" s="118"/>
      <c r="AE202" s="118"/>
      <c r="AF202" s="118">
        <v>199391</v>
      </c>
      <c r="AG202" s="118"/>
      <c r="AH202" s="118"/>
      <c r="AI202" s="118"/>
      <c r="AJ202" s="118"/>
      <c r="AK202" s="118">
        <f>IF(ISNUMBER(AA202),AA202,0)+IF(ISNUMBER(AF202),AF202,0)</f>
        <v>649346</v>
      </c>
      <c r="AL202" s="118"/>
      <c r="AM202" s="118"/>
      <c r="AN202" s="118"/>
      <c r="AO202" s="118"/>
      <c r="AP202" s="118">
        <v>640000</v>
      </c>
      <c r="AQ202" s="118"/>
      <c r="AR202" s="118"/>
      <c r="AS202" s="118"/>
      <c r="AT202" s="118"/>
      <c r="AU202" s="118">
        <v>0</v>
      </c>
      <c r="AV202" s="118"/>
      <c r="AW202" s="118"/>
      <c r="AX202" s="118"/>
      <c r="AY202" s="118"/>
      <c r="AZ202" s="118">
        <f>IF(ISNUMBER(AP202),AP202,0)+IF(ISNUMBER(AU202),AU202,0)</f>
        <v>640000</v>
      </c>
      <c r="BA202" s="118"/>
      <c r="BB202" s="118"/>
      <c r="BC202" s="118"/>
      <c r="BD202" s="118"/>
      <c r="BE202" s="118">
        <v>908000</v>
      </c>
      <c r="BF202" s="118"/>
      <c r="BG202" s="118"/>
      <c r="BH202" s="118"/>
      <c r="BI202" s="118"/>
      <c r="BJ202" s="118">
        <v>0</v>
      </c>
      <c r="BK202" s="118"/>
      <c r="BL202" s="118"/>
      <c r="BM202" s="118"/>
      <c r="BN202" s="118"/>
      <c r="BO202" s="118">
        <f>IF(ISNUMBER(BE202),BE202,0)+IF(ISNUMBER(BJ202),BJ202,0)</f>
        <v>908000</v>
      </c>
      <c r="BP202" s="118"/>
      <c r="BQ202" s="118"/>
      <c r="BR202" s="118"/>
      <c r="BS202" s="118"/>
    </row>
    <row r="204" spans="1:64" ht="13.5" customHeight="1">
      <c r="A204" s="30" t="s">
        <v>261</v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</row>
    <row r="205" spans="1:56" ht="15" customHeight="1">
      <c r="A205" s="46" t="s">
        <v>228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</row>
    <row r="206" spans="1:56" ht="15" customHeight="1">
      <c r="A206" s="28" t="s">
        <v>6</v>
      </c>
      <c r="B206" s="28"/>
      <c r="C206" s="28"/>
      <c r="D206" s="28"/>
      <c r="E206" s="28"/>
      <c r="F206" s="28"/>
      <c r="G206" s="28" t="s">
        <v>126</v>
      </c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 t="s">
        <v>13</v>
      </c>
      <c r="U206" s="28"/>
      <c r="V206" s="28"/>
      <c r="W206" s="28"/>
      <c r="X206" s="28"/>
      <c r="Y206" s="28"/>
      <c r="Z206" s="28"/>
      <c r="AA206" s="35" t="s">
        <v>250</v>
      </c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5"/>
      <c r="AP206" s="35" t="s">
        <v>255</v>
      </c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7"/>
    </row>
    <row r="207" spans="1:56" ht="31.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 t="s">
        <v>4</v>
      </c>
      <c r="AB207" s="28"/>
      <c r="AC207" s="28"/>
      <c r="AD207" s="28"/>
      <c r="AE207" s="28"/>
      <c r="AF207" s="28" t="s">
        <v>3</v>
      </c>
      <c r="AG207" s="28"/>
      <c r="AH207" s="28"/>
      <c r="AI207" s="28"/>
      <c r="AJ207" s="28"/>
      <c r="AK207" s="28" t="s">
        <v>89</v>
      </c>
      <c r="AL207" s="28"/>
      <c r="AM207" s="28"/>
      <c r="AN207" s="28"/>
      <c r="AO207" s="28"/>
      <c r="AP207" s="28" t="s">
        <v>4</v>
      </c>
      <c r="AQ207" s="28"/>
      <c r="AR207" s="28"/>
      <c r="AS207" s="28"/>
      <c r="AT207" s="28"/>
      <c r="AU207" s="28" t="s">
        <v>3</v>
      </c>
      <c r="AV207" s="28"/>
      <c r="AW207" s="28"/>
      <c r="AX207" s="28"/>
      <c r="AY207" s="28"/>
      <c r="AZ207" s="28" t="s">
        <v>96</v>
      </c>
      <c r="BA207" s="28"/>
      <c r="BB207" s="28"/>
      <c r="BC207" s="28"/>
      <c r="BD207" s="28"/>
    </row>
    <row r="208" spans="1:56" ht="15" customHeight="1">
      <c r="A208" s="28">
        <v>1</v>
      </c>
      <c r="B208" s="28"/>
      <c r="C208" s="28"/>
      <c r="D208" s="28"/>
      <c r="E208" s="28"/>
      <c r="F208" s="28"/>
      <c r="G208" s="28">
        <v>2</v>
      </c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>
        <v>3</v>
      </c>
      <c r="U208" s="28"/>
      <c r="V208" s="28"/>
      <c r="W208" s="28"/>
      <c r="X208" s="28"/>
      <c r="Y208" s="28"/>
      <c r="Z208" s="28"/>
      <c r="AA208" s="28">
        <v>4</v>
      </c>
      <c r="AB208" s="28"/>
      <c r="AC208" s="28"/>
      <c r="AD208" s="28"/>
      <c r="AE208" s="28"/>
      <c r="AF208" s="28">
        <v>5</v>
      </c>
      <c r="AG208" s="28"/>
      <c r="AH208" s="28"/>
      <c r="AI208" s="28"/>
      <c r="AJ208" s="28"/>
      <c r="AK208" s="28">
        <v>6</v>
      </c>
      <c r="AL208" s="28"/>
      <c r="AM208" s="28"/>
      <c r="AN208" s="28"/>
      <c r="AO208" s="28"/>
      <c r="AP208" s="28">
        <v>7</v>
      </c>
      <c r="AQ208" s="28"/>
      <c r="AR208" s="28"/>
      <c r="AS208" s="28"/>
      <c r="AT208" s="28"/>
      <c r="AU208" s="28">
        <v>8</v>
      </c>
      <c r="AV208" s="28"/>
      <c r="AW208" s="28"/>
      <c r="AX208" s="28"/>
      <c r="AY208" s="28"/>
      <c r="AZ208" s="28">
        <v>9</v>
      </c>
      <c r="BA208" s="28"/>
      <c r="BB208" s="28"/>
      <c r="BC208" s="28"/>
      <c r="BD208" s="28"/>
    </row>
    <row r="209" spans="1:79" s="1" customFormat="1" ht="12" customHeight="1" hidden="1">
      <c r="A209" s="27" t="s">
        <v>69</v>
      </c>
      <c r="B209" s="27"/>
      <c r="C209" s="27"/>
      <c r="D209" s="27"/>
      <c r="E209" s="27"/>
      <c r="F209" s="27"/>
      <c r="G209" s="67" t="s">
        <v>57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 t="s">
        <v>79</v>
      </c>
      <c r="U209" s="67"/>
      <c r="V209" s="67"/>
      <c r="W209" s="67"/>
      <c r="X209" s="67"/>
      <c r="Y209" s="67"/>
      <c r="Z209" s="67"/>
      <c r="AA209" s="31" t="s">
        <v>60</v>
      </c>
      <c r="AB209" s="31"/>
      <c r="AC209" s="31"/>
      <c r="AD209" s="31"/>
      <c r="AE209" s="31"/>
      <c r="AF209" s="31" t="s">
        <v>61</v>
      </c>
      <c r="AG209" s="31"/>
      <c r="AH209" s="31"/>
      <c r="AI209" s="31"/>
      <c r="AJ209" s="31"/>
      <c r="AK209" s="52" t="s">
        <v>122</v>
      </c>
      <c r="AL209" s="52"/>
      <c r="AM209" s="52"/>
      <c r="AN209" s="52"/>
      <c r="AO209" s="52"/>
      <c r="AP209" s="31" t="s">
        <v>62</v>
      </c>
      <c r="AQ209" s="31"/>
      <c r="AR209" s="31"/>
      <c r="AS209" s="31"/>
      <c r="AT209" s="31"/>
      <c r="AU209" s="31" t="s">
        <v>63</v>
      </c>
      <c r="AV209" s="31"/>
      <c r="AW209" s="31"/>
      <c r="AX209" s="31"/>
      <c r="AY209" s="31"/>
      <c r="AZ209" s="52" t="s">
        <v>122</v>
      </c>
      <c r="BA209" s="52"/>
      <c r="BB209" s="52"/>
      <c r="BC209" s="52"/>
      <c r="BD209" s="52"/>
      <c r="CA209" s="1" t="s">
        <v>46</v>
      </c>
    </row>
    <row r="210" spans="1:79" s="115" customFormat="1" ht="30" customHeight="1">
      <c r="A210" s="27">
        <v>1</v>
      </c>
      <c r="B210" s="27"/>
      <c r="C210" s="27"/>
      <c r="D210" s="27"/>
      <c r="E210" s="27"/>
      <c r="F210" s="27"/>
      <c r="G210" s="41" t="s">
        <v>215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3"/>
      <c r="T210" s="119" t="s">
        <v>216</v>
      </c>
      <c r="U210" s="120"/>
      <c r="V210" s="120"/>
      <c r="W210" s="120"/>
      <c r="X210" s="120"/>
      <c r="Y210" s="120"/>
      <c r="Z210" s="121"/>
      <c r="AA210" s="122">
        <v>1060000</v>
      </c>
      <c r="AB210" s="122"/>
      <c r="AC210" s="122"/>
      <c r="AD210" s="122"/>
      <c r="AE210" s="122"/>
      <c r="AF210" s="122">
        <v>0</v>
      </c>
      <c r="AG210" s="122"/>
      <c r="AH210" s="122"/>
      <c r="AI210" s="122"/>
      <c r="AJ210" s="122"/>
      <c r="AK210" s="122">
        <f>IF(ISNUMBER(AA210),AA210,0)+IF(ISNUMBER(AF210),AF210,0)</f>
        <v>1060000</v>
      </c>
      <c r="AL210" s="122"/>
      <c r="AM210" s="122"/>
      <c r="AN210" s="122"/>
      <c r="AO210" s="122"/>
      <c r="AP210" s="122">
        <v>1106400</v>
      </c>
      <c r="AQ210" s="122"/>
      <c r="AR210" s="122"/>
      <c r="AS210" s="122"/>
      <c r="AT210" s="122"/>
      <c r="AU210" s="122">
        <v>0</v>
      </c>
      <c r="AV210" s="122"/>
      <c r="AW210" s="122"/>
      <c r="AX210" s="122"/>
      <c r="AY210" s="122"/>
      <c r="AZ210" s="122">
        <f>IF(ISNUMBER(AP210),AP210,0)+IF(ISNUMBER(AU210),AU210,0)</f>
        <v>1106400</v>
      </c>
      <c r="BA210" s="122"/>
      <c r="BB210" s="122"/>
      <c r="BC210" s="122"/>
      <c r="BD210" s="122"/>
      <c r="CA210" s="115" t="s">
        <v>47</v>
      </c>
    </row>
    <row r="211" spans="1:56" s="6" customFormat="1" ht="12.75">
      <c r="A211" s="93"/>
      <c r="B211" s="93"/>
      <c r="C211" s="93"/>
      <c r="D211" s="93"/>
      <c r="E211" s="93"/>
      <c r="F211" s="93"/>
      <c r="G211" s="98" t="s">
        <v>147</v>
      </c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100"/>
      <c r="T211" s="123"/>
      <c r="U211" s="124"/>
      <c r="V211" s="124"/>
      <c r="W211" s="124"/>
      <c r="X211" s="124"/>
      <c r="Y211" s="124"/>
      <c r="Z211" s="125"/>
      <c r="AA211" s="118">
        <v>1060000</v>
      </c>
      <c r="AB211" s="118"/>
      <c r="AC211" s="118"/>
      <c r="AD211" s="118"/>
      <c r="AE211" s="118"/>
      <c r="AF211" s="118">
        <v>0</v>
      </c>
      <c r="AG211" s="118"/>
      <c r="AH211" s="118"/>
      <c r="AI211" s="118"/>
      <c r="AJ211" s="118"/>
      <c r="AK211" s="118">
        <f>IF(ISNUMBER(AA211),AA211,0)+IF(ISNUMBER(AF211),AF211,0)</f>
        <v>1060000</v>
      </c>
      <c r="AL211" s="118"/>
      <c r="AM211" s="118"/>
      <c r="AN211" s="118"/>
      <c r="AO211" s="118"/>
      <c r="AP211" s="118">
        <v>1106400</v>
      </c>
      <c r="AQ211" s="118"/>
      <c r="AR211" s="118"/>
      <c r="AS211" s="118"/>
      <c r="AT211" s="118"/>
      <c r="AU211" s="118">
        <v>0</v>
      </c>
      <c r="AV211" s="118"/>
      <c r="AW211" s="118"/>
      <c r="AX211" s="118"/>
      <c r="AY211" s="118"/>
      <c r="AZ211" s="118">
        <f>IF(ISNUMBER(AP211),AP211,0)+IF(ISNUMBER(AU211),AU211,0)</f>
        <v>1106400</v>
      </c>
      <c r="BA211" s="118"/>
      <c r="BB211" s="118"/>
      <c r="BC211" s="118"/>
      <c r="BD211" s="118"/>
    </row>
    <row r="214" spans="1:64" ht="14.25" customHeight="1">
      <c r="A214" s="30" t="s">
        <v>262</v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</row>
    <row r="215" spans="1:65" ht="15" customHeight="1">
      <c r="A215" s="46" t="s">
        <v>228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</row>
    <row r="216" spans="1:71" ht="22.5" customHeight="1">
      <c r="A216" s="28" t="s">
        <v>128</v>
      </c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59" t="s">
        <v>129</v>
      </c>
      <c r="O216" s="60"/>
      <c r="P216" s="60"/>
      <c r="Q216" s="60"/>
      <c r="R216" s="60"/>
      <c r="S216" s="60"/>
      <c r="T216" s="60"/>
      <c r="U216" s="61"/>
      <c r="V216" s="59" t="s">
        <v>130</v>
      </c>
      <c r="W216" s="60"/>
      <c r="X216" s="60"/>
      <c r="Y216" s="60"/>
      <c r="Z216" s="61"/>
      <c r="AA216" s="28" t="s">
        <v>229</v>
      </c>
      <c r="AB216" s="28"/>
      <c r="AC216" s="28"/>
      <c r="AD216" s="28"/>
      <c r="AE216" s="28"/>
      <c r="AF216" s="28"/>
      <c r="AG216" s="28"/>
      <c r="AH216" s="28"/>
      <c r="AI216" s="28"/>
      <c r="AJ216" s="28" t="s">
        <v>232</v>
      </c>
      <c r="AK216" s="28"/>
      <c r="AL216" s="28"/>
      <c r="AM216" s="28"/>
      <c r="AN216" s="28"/>
      <c r="AO216" s="28"/>
      <c r="AP216" s="28"/>
      <c r="AQ216" s="28"/>
      <c r="AR216" s="28"/>
      <c r="AS216" s="28" t="s">
        <v>239</v>
      </c>
      <c r="AT216" s="28"/>
      <c r="AU216" s="28"/>
      <c r="AV216" s="28"/>
      <c r="AW216" s="28"/>
      <c r="AX216" s="28"/>
      <c r="AY216" s="28"/>
      <c r="AZ216" s="28"/>
      <c r="BA216" s="28"/>
      <c r="BB216" s="28" t="s">
        <v>250</v>
      </c>
      <c r="BC216" s="28"/>
      <c r="BD216" s="28"/>
      <c r="BE216" s="28"/>
      <c r="BF216" s="28"/>
      <c r="BG216" s="28"/>
      <c r="BH216" s="28"/>
      <c r="BI216" s="28"/>
      <c r="BJ216" s="28"/>
      <c r="BK216" s="28" t="s">
        <v>255</v>
      </c>
      <c r="BL216" s="28"/>
      <c r="BM216" s="28"/>
      <c r="BN216" s="28"/>
      <c r="BO216" s="28"/>
      <c r="BP216" s="28"/>
      <c r="BQ216" s="28"/>
      <c r="BR216" s="28"/>
      <c r="BS216" s="28"/>
    </row>
    <row r="217" spans="1:71" ht="95.2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62"/>
      <c r="O217" s="63"/>
      <c r="P217" s="63"/>
      <c r="Q217" s="63"/>
      <c r="R217" s="63"/>
      <c r="S217" s="63"/>
      <c r="T217" s="63"/>
      <c r="U217" s="64"/>
      <c r="V217" s="62"/>
      <c r="W217" s="63"/>
      <c r="X217" s="63"/>
      <c r="Y217" s="63"/>
      <c r="Z217" s="64"/>
      <c r="AA217" s="80" t="s">
        <v>133</v>
      </c>
      <c r="AB217" s="80"/>
      <c r="AC217" s="80"/>
      <c r="AD217" s="80"/>
      <c r="AE217" s="80"/>
      <c r="AF217" s="80" t="s">
        <v>134</v>
      </c>
      <c r="AG217" s="80"/>
      <c r="AH217" s="80"/>
      <c r="AI217" s="80"/>
      <c r="AJ217" s="80" t="s">
        <v>133</v>
      </c>
      <c r="AK217" s="80"/>
      <c r="AL217" s="80"/>
      <c r="AM217" s="80"/>
      <c r="AN217" s="80"/>
      <c r="AO217" s="80" t="s">
        <v>134</v>
      </c>
      <c r="AP217" s="80"/>
      <c r="AQ217" s="80"/>
      <c r="AR217" s="80"/>
      <c r="AS217" s="80" t="s">
        <v>133</v>
      </c>
      <c r="AT217" s="80"/>
      <c r="AU217" s="80"/>
      <c r="AV217" s="80"/>
      <c r="AW217" s="80"/>
      <c r="AX217" s="80" t="s">
        <v>134</v>
      </c>
      <c r="AY217" s="80"/>
      <c r="AZ217" s="80"/>
      <c r="BA217" s="80"/>
      <c r="BB217" s="80" t="s">
        <v>133</v>
      </c>
      <c r="BC217" s="80"/>
      <c r="BD217" s="80"/>
      <c r="BE217" s="80"/>
      <c r="BF217" s="80"/>
      <c r="BG217" s="80" t="s">
        <v>134</v>
      </c>
      <c r="BH217" s="80"/>
      <c r="BI217" s="80"/>
      <c r="BJ217" s="80"/>
      <c r="BK217" s="80" t="s">
        <v>133</v>
      </c>
      <c r="BL217" s="80"/>
      <c r="BM217" s="80"/>
      <c r="BN217" s="80"/>
      <c r="BO217" s="80"/>
      <c r="BP217" s="80" t="s">
        <v>134</v>
      </c>
      <c r="BQ217" s="80"/>
      <c r="BR217" s="80"/>
      <c r="BS217" s="80"/>
    </row>
    <row r="218" spans="1:71" ht="15" customHeight="1">
      <c r="A218" s="28">
        <v>1</v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35">
        <v>2</v>
      </c>
      <c r="O218" s="36"/>
      <c r="P218" s="36"/>
      <c r="Q218" s="36"/>
      <c r="R218" s="36"/>
      <c r="S218" s="36"/>
      <c r="T218" s="36"/>
      <c r="U218" s="37"/>
      <c r="V218" s="28">
        <v>3</v>
      </c>
      <c r="W218" s="28"/>
      <c r="X218" s="28"/>
      <c r="Y218" s="28"/>
      <c r="Z218" s="28"/>
      <c r="AA218" s="28">
        <v>4</v>
      </c>
      <c r="AB218" s="28"/>
      <c r="AC218" s="28"/>
      <c r="AD218" s="28"/>
      <c r="AE218" s="28"/>
      <c r="AF218" s="28">
        <v>5</v>
      </c>
      <c r="AG218" s="28"/>
      <c r="AH218" s="28"/>
      <c r="AI218" s="28"/>
      <c r="AJ218" s="28">
        <v>6</v>
      </c>
      <c r="AK218" s="28"/>
      <c r="AL218" s="28"/>
      <c r="AM218" s="28"/>
      <c r="AN218" s="28"/>
      <c r="AO218" s="28">
        <v>7</v>
      </c>
      <c r="AP218" s="28"/>
      <c r="AQ218" s="28"/>
      <c r="AR218" s="28"/>
      <c r="AS218" s="28">
        <v>8</v>
      </c>
      <c r="AT218" s="28"/>
      <c r="AU218" s="28"/>
      <c r="AV218" s="28"/>
      <c r="AW218" s="28"/>
      <c r="AX218" s="28">
        <v>9</v>
      </c>
      <c r="AY218" s="28"/>
      <c r="AZ218" s="28"/>
      <c r="BA218" s="28"/>
      <c r="BB218" s="28">
        <v>10</v>
      </c>
      <c r="BC218" s="28"/>
      <c r="BD218" s="28"/>
      <c r="BE218" s="28"/>
      <c r="BF218" s="28"/>
      <c r="BG218" s="28">
        <v>11</v>
      </c>
      <c r="BH218" s="28"/>
      <c r="BI218" s="28"/>
      <c r="BJ218" s="28"/>
      <c r="BK218" s="28">
        <v>12</v>
      </c>
      <c r="BL218" s="28"/>
      <c r="BM218" s="28"/>
      <c r="BN218" s="28"/>
      <c r="BO218" s="28"/>
      <c r="BP218" s="28">
        <v>13</v>
      </c>
      <c r="BQ218" s="28"/>
      <c r="BR218" s="28"/>
      <c r="BS218" s="28"/>
    </row>
    <row r="219" spans="1:79" s="1" customFormat="1" ht="12" customHeight="1" hidden="1">
      <c r="A219" s="67" t="s">
        <v>146</v>
      </c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27" t="s">
        <v>131</v>
      </c>
      <c r="O219" s="27"/>
      <c r="P219" s="27"/>
      <c r="Q219" s="27"/>
      <c r="R219" s="27"/>
      <c r="S219" s="27"/>
      <c r="T219" s="27"/>
      <c r="U219" s="27"/>
      <c r="V219" s="27" t="s">
        <v>132</v>
      </c>
      <c r="W219" s="27"/>
      <c r="X219" s="27"/>
      <c r="Y219" s="27"/>
      <c r="Z219" s="27"/>
      <c r="AA219" s="31" t="s">
        <v>65</v>
      </c>
      <c r="AB219" s="31"/>
      <c r="AC219" s="31"/>
      <c r="AD219" s="31"/>
      <c r="AE219" s="31"/>
      <c r="AF219" s="31" t="s">
        <v>66</v>
      </c>
      <c r="AG219" s="31"/>
      <c r="AH219" s="31"/>
      <c r="AI219" s="31"/>
      <c r="AJ219" s="31" t="s">
        <v>67</v>
      </c>
      <c r="AK219" s="31"/>
      <c r="AL219" s="31"/>
      <c r="AM219" s="31"/>
      <c r="AN219" s="31"/>
      <c r="AO219" s="31" t="s">
        <v>68</v>
      </c>
      <c r="AP219" s="31"/>
      <c r="AQ219" s="31"/>
      <c r="AR219" s="31"/>
      <c r="AS219" s="31" t="s">
        <v>58</v>
      </c>
      <c r="AT219" s="31"/>
      <c r="AU219" s="31"/>
      <c r="AV219" s="31"/>
      <c r="AW219" s="31"/>
      <c r="AX219" s="31" t="s">
        <v>59</v>
      </c>
      <c r="AY219" s="31"/>
      <c r="AZ219" s="31"/>
      <c r="BA219" s="31"/>
      <c r="BB219" s="31" t="s">
        <v>60</v>
      </c>
      <c r="BC219" s="31"/>
      <c r="BD219" s="31"/>
      <c r="BE219" s="31"/>
      <c r="BF219" s="31"/>
      <c r="BG219" s="31" t="s">
        <v>61</v>
      </c>
      <c r="BH219" s="31"/>
      <c r="BI219" s="31"/>
      <c r="BJ219" s="31"/>
      <c r="BK219" s="31" t="s">
        <v>62</v>
      </c>
      <c r="BL219" s="31"/>
      <c r="BM219" s="31"/>
      <c r="BN219" s="31"/>
      <c r="BO219" s="31"/>
      <c r="BP219" s="31" t="s">
        <v>63</v>
      </c>
      <c r="BQ219" s="31"/>
      <c r="BR219" s="31"/>
      <c r="BS219" s="31"/>
      <c r="CA219" s="1" t="s">
        <v>48</v>
      </c>
    </row>
    <row r="220" spans="1:79" s="6" customFormat="1" ht="12.75" customHeight="1">
      <c r="A220" s="126" t="s">
        <v>147</v>
      </c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94"/>
      <c r="O220" s="95"/>
      <c r="P220" s="95"/>
      <c r="Q220" s="95"/>
      <c r="R220" s="95"/>
      <c r="S220" s="95"/>
      <c r="T220" s="95"/>
      <c r="U220" s="96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  <c r="BG220" s="127"/>
      <c r="BH220" s="127"/>
      <c r="BI220" s="127"/>
      <c r="BJ220" s="127"/>
      <c r="BK220" s="127"/>
      <c r="BL220" s="127"/>
      <c r="BM220" s="127"/>
      <c r="BN220" s="127"/>
      <c r="BO220" s="127"/>
      <c r="BP220" s="128"/>
      <c r="BQ220" s="129"/>
      <c r="BR220" s="129"/>
      <c r="BS220" s="130"/>
      <c r="CA220" s="6" t="s">
        <v>49</v>
      </c>
    </row>
    <row r="223" spans="1:64" ht="35.25" customHeight="1">
      <c r="A223" s="30" t="s">
        <v>263</v>
      </c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</row>
    <row r="224" spans="1:64" ht="13.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</row>
    <row r="225" spans="1:64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28.5" customHeight="1">
      <c r="A227" s="33" t="s">
        <v>246</v>
      </c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</row>
    <row r="228" spans="1:64" ht="14.25" customHeight="1">
      <c r="A228" s="30" t="s">
        <v>230</v>
      </c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</row>
    <row r="229" spans="1:64" ht="15" customHeight="1">
      <c r="A229" s="32" t="s">
        <v>228</v>
      </c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</row>
    <row r="230" spans="1:64" ht="42.75" customHeight="1">
      <c r="A230" s="80" t="s">
        <v>135</v>
      </c>
      <c r="B230" s="80"/>
      <c r="C230" s="80"/>
      <c r="D230" s="80"/>
      <c r="E230" s="80"/>
      <c r="F230" s="80"/>
      <c r="G230" s="28" t="s">
        <v>19</v>
      </c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 t="s">
        <v>15</v>
      </c>
      <c r="U230" s="28"/>
      <c r="V230" s="28"/>
      <c r="W230" s="28"/>
      <c r="X230" s="28"/>
      <c r="Y230" s="28"/>
      <c r="Z230" s="28" t="s">
        <v>14</v>
      </c>
      <c r="AA230" s="28"/>
      <c r="AB230" s="28"/>
      <c r="AC230" s="28"/>
      <c r="AD230" s="28"/>
      <c r="AE230" s="28" t="s">
        <v>136</v>
      </c>
      <c r="AF230" s="28"/>
      <c r="AG230" s="28"/>
      <c r="AH230" s="28"/>
      <c r="AI230" s="28"/>
      <c r="AJ230" s="28"/>
      <c r="AK230" s="28" t="s">
        <v>137</v>
      </c>
      <c r="AL230" s="28"/>
      <c r="AM230" s="28"/>
      <c r="AN230" s="28"/>
      <c r="AO230" s="28"/>
      <c r="AP230" s="28"/>
      <c r="AQ230" s="28" t="s">
        <v>138</v>
      </c>
      <c r="AR230" s="28"/>
      <c r="AS230" s="28"/>
      <c r="AT230" s="28"/>
      <c r="AU230" s="28"/>
      <c r="AV230" s="28"/>
      <c r="AW230" s="28" t="s">
        <v>98</v>
      </c>
      <c r="AX230" s="28"/>
      <c r="AY230" s="28"/>
      <c r="AZ230" s="28"/>
      <c r="BA230" s="28"/>
      <c r="BB230" s="28"/>
      <c r="BC230" s="28"/>
      <c r="BD230" s="28"/>
      <c r="BE230" s="28"/>
      <c r="BF230" s="28"/>
      <c r="BG230" s="28" t="s">
        <v>139</v>
      </c>
      <c r="BH230" s="28"/>
      <c r="BI230" s="28"/>
      <c r="BJ230" s="28"/>
      <c r="BK230" s="28"/>
      <c r="BL230" s="28"/>
    </row>
    <row r="231" spans="1:64" ht="39.75" customHeight="1">
      <c r="A231" s="80"/>
      <c r="B231" s="80"/>
      <c r="C231" s="80"/>
      <c r="D231" s="80"/>
      <c r="E231" s="80"/>
      <c r="F231" s="80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 t="s">
        <v>17</v>
      </c>
      <c r="AX231" s="28"/>
      <c r="AY231" s="28"/>
      <c r="AZ231" s="28"/>
      <c r="BA231" s="28"/>
      <c r="BB231" s="28" t="s">
        <v>16</v>
      </c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</row>
    <row r="232" spans="1:64" ht="15" customHeight="1">
      <c r="A232" s="28">
        <v>1</v>
      </c>
      <c r="B232" s="28"/>
      <c r="C232" s="28"/>
      <c r="D232" s="28"/>
      <c r="E232" s="28"/>
      <c r="F232" s="28"/>
      <c r="G232" s="28">
        <v>2</v>
      </c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>
        <v>3</v>
      </c>
      <c r="U232" s="28"/>
      <c r="V232" s="28"/>
      <c r="W232" s="28"/>
      <c r="X232" s="28"/>
      <c r="Y232" s="28"/>
      <c r="Z232" s="28">
        <v>4</v>
      </c>
      <c r="AA232" s="28"/>
      <c r="AB232" s="28"/>
      <c r="AC232" s="28"/>
      <c r="AD232" s="28"/>
      <c r="AE232" s="28">
        <v>5</v>
      </c>
      <c r="AF232" s="28"/>
      <c r="AG232" s="28"/>
      <c r="AH232" s="28"/>
      <c r="AI232" s="28"/>
      <c r="AJ232" s="28"/>
      <c r="AK232" s="28">
        <v>6</v>
      </c>
      <c r="AL232" s="28"/>
      <c r="AM232" s="28"/>
      <c r="AN232" s="28"/>
      <c r="AO232" s="28"/>
      <c r="AP232" s="28"/>
      <c r="AQ232" s="28">
        <v>7</v>
      </c>
      <c r="AR232" s="28"/>
      <c r="AS232" s="28"/>
      <c r="AT232" s="28"/>
      <c r="AU232" s="28"/>
      <c r="AV232" s="28"/>
      <c r="AW232" s="28">
        <v>8</v>
      </c>
      <c r="AX232" s="28"/>
      <c r="AY232" s="28"/>
      <c r="AZ232" s="28"/>
      <c r="BA232" s="28"/>
      <c r="BB232" s="28">
        <v>9</v>
      </c>
      <c r="BC232" s="28"/>
      <c r="BD232" s="28"/>
      <c r="BE232" s="28"/>
      <c r="BF232" s="28"/>
      <c r="BG232" s="28">
        <v>10</v>
      </c>
      <c r="BH232" s="28"/>
      <c r="BI232" s="28"/>
      <c r="BJ232" s="28"/>
      <c r="BK232" s="28"/>
      <c r="BL232" s="28"/>
    </row>
    <row r="233" spans="1:79" s="1" customFormat="1" ht="12" customHeight="1" hidden="1">
      <c r="A233" s="27" t="s">
        <v>64</v>
      </c>
      <c r="B233" s="27"/>
      <c r="C233" s="27"/>
      <c r="D233" s="27"/>
      <c r="E233" s="27"/>
      <c r="F233" s="27"/>
      <c r="G233" s="67" t="s">
        <v>57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31" t="s">
        <v>80</v>
      </c>
      <c r="U233" s="31"/>
      <c r="V233" s="31"/>
      <c r="W233" s="31"/>
      <c r="X233" s="31"/>
      <c r="Y233" s="31"/>
      <c r="Z233" s="31" t="s">
        <v>81</v>
      </c>
      <c r="AA233" s="31"/>
      <c r="AB233" s="31"/>
      <c r="AC233" s="31"/>
      <c r="AD233" s="31"/>
      <c r="AE233" s="31" t="s">
        <v>82</v>
      </c>
      <c r="AF233" s="31"/>
      <c r="AG233" s="31"/>
      <c r="AH233" s="31"/>
      <c r="AI233" s="31"/>
      <c r="AJ233" s="31"/>
      <c r="AK233" s="31" t="s">
        <v>83</v>
      </c>
      <c r="AL233" s="31"/>
      <c r="AM233" s="31"/>
      <c r="AN233" s="31"/>
      <c r="AO233" s="31"/>
      <c r="AP233" s="31"/>
      <c r="AQ233" s="86" t="s">
        <v>99</v>
      </c>
      <c r="AR233" s="31"/>
      <c r="AS233" s="31"/>
      <c r="AT233" s="31"/>
      <c r="AU233" s="31"/>
      <c r="AV233" s="31"/>
      <c r="AW233" s="31" t="s">
        <v>84</v>
      </c>
      <c r="AX233" s="31"/>
      <c r="AY233" s="31"/>
      <c r="AZ233" s="31"/>
      <c r="BA233" s="31"/>
      <c r="BB233" s="31" t="s">
        <v>85</v>
      </c>
      <c r="BC233" s="31"/>
      <c r="BD233" s="31"/>
      <c r="BE233" s="31"/>
      <c r="BF233" s="31"/>
      <c r="BG233" s="86" t="s">
        <v>100</v>
      </c>
      <c r="BH233" s="31"/>
      <c r="BI233" s="31"/>
      <c r="BJ233" s="31"/>
      <c r="BK233" s="31"/>
      <c r="BL233" s="31"/>
      <c r="CA233" s="1" t="s">
        <v>50</v>
      </c>
    </row>
    <row r="234" spans="1:79" s="6" customFormat="1" ht="12.75" customHeight="1">
      <c r="A234" s="93"/>
      <c r="B234" s="93"/>
      <c r="C234" s="93"/>
      <c r="D234" s="93"/>
      <c r="E234" s="93"/>
      <c r="F234" s="93"/>
      <c r="G234" s="126" t="s">
        <v>147</v>
      </c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>
        <f>IF(ISNUMBER(AK234),AK234,0)-IF(ISNUMBER(AE234),AE234,0)</f>
        <v>0</v>
      </c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>
        <f>IF(ISNUMBER(Z234),Z234,0)+IF(ISNUMBER(AK234),AK234,0)</f>
        <v>0</v>
      </c>
      <c r="BH234" s="118"/>
      <c r="BI234" s="118"/>
      <c r="BJ234" s="118"/>
      <c r="BK234" s="118"/>
      <c r="BL234" s="118"/>
      <c r="CA234" s="6" t="s">
        <v>51</v>
      </c>
    </row>
    <row r="236" spans="1:64" ht="14.25" customHeight="1">
      <c r="A236" s="30" t="s">
        <v>247</v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</row>
    <row r="237" spans="1:64" ht="15" customHeight="1">
      <c r="A237" s="32" t="s">
        <v>228</v>
      </c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</row>
    <row r="238" spans="1:64" ht="18" customHeight="1">
      <c r="A238" s="28" t="s">
        <v>135</v>
      </c>
      <c r="B238" s="28"/>
      <c r="C238" s="28"/>
      <c r="D238" s="28"/>
      <c r="E238" s="28"/>
      <c r="F238" s="28"/>
      <c r="G238" s="28" t="s">
        <v>19</v>
      </c>
      <c r="H238" s="28"/>
      <c r="I238" s="28"/>
      <c r="J238" s="28"/>
      <c r="K238" s="28"/>
      <c r="L238" s="28"/>
      <c r="M238" s="28"/>
      <c r="N238" s="28"/>
      <c r="O238" s="28"/>
      <c r="P238" s="28"/>
      <c r="Q238" s="28" t="s">
        <v>234</v>
      </c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 t="s">
        <v>244</v>
      </c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</row>
    <row r="239" spans="1:64" ht="42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 t="s">
        <v>140</v>
      </c>
      <c r="R239" s="28"/>
      <c r="S239" s="28"/>
      <c r="T239" s="28"/>
      <c r="U239" s="28"/>
      <c r="V239" s="80" t="s">
        <v>141</v>
      </c>
      <c r="W239" s="80"/>
      <c r="X239" s="80"/>
      <c r="Y239" s="80"/>
      <c r="Z239" s="28" t="s">
        <v>142</v>
      </c>
      <c r="AA239" s="28"/>
      <c r="AB239" s="28"/>
      <c r="AC239" s="28"/>
      <c r="AD239" s="28"/>
      <c r="AE239" s="28"/>
      <c r="AF239" s="28"/>
      <c r="AG239" s="28"/>
      <c r="AH239" s="28"/>
      <c r="AI239" s="28"/>
      <c r="AJ239" s="28" t="s">
        <v>143</v>
      </c>
      <c r="AK239" s="28"/>
      <c r="AL239" s="28"/>
      <c r="AM239" s="28"/>
      <c r="AN239" s="28"/>
      <c r="AO239" s="28" t="s">
        <v>20</v>
      </c>
      <c r="AP239" s="28"/>
      <c r="AQ239" s="28"/>
      <c r="AR239" s="28"/>
      <c r="AS239" s="28"/>
      <c r="AT239" s="80" t="s">
        <v>144</v>
      </c>
      <c r="AU239" s="80"/>
      <c r="AV239" s="80"/>
      <c r="AW239" s="80"/>
      <c r="AX239" s="28" t="s">
        <v>142</v>
      </c>
      <c r="AY239" s="28"/>
      <c r="AZ239" s="28"/>
      <c r="BA239" s="28"/>
      <c r="BB239" s="28"/>
      <c r="BC239" s="28"/>
      <c r="BD239" s="28"/>
      <c r="BE239" s="28"/>
      <c r="BF239" s="28"/>
      <c r="BG239" s="28"/>
      <c r="BH239" s="28" t="s">
        <v>145</v>
      </c>
      <c r="BI239" s="28"/>
      <c r="BJ239" s="28"/>
      <c r="BK239" s="28"/>
      <c r="BL239" s="28"/>
    </row>
    <row r="240" spans="1:64" ht="63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80"/>
      <c r="W240" s="80"/>
      <c r="X240" s="80"/>
      <c r="Y240" s="80"/>
      <c r="Z240" s="28" t="s">
        <v>17</v>
      </c>
      <c r="AA240" s="28"/>
      <c r="AB240" s="28"/>
      <c r="AC240" s="28"/>
      <c r="AD240" s="28"/>
      <c r="AE240" s="28" t="s">
        <v>16</v>
      </c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80"/>
      <c r="AU240" s="80"/>
      <c r="AV240" s="80"/>
      <c r="AW240" s="80"/>
      <c r="AX240" s="28" t="s">
        <v>17</v>
      </c>
      <c r="AY240" s="28"/>
      <c r="AZ240" s="28"/>
      <c r="BA240" s="28"/>
      <c r="BB240" s="28"/>
      <c r="BC240" s="28" t="s">
        <v>16</v>
      </c>
      <c r="BD240" s="28"/>
      <c r="BE240" s="28"/>
      <c r="BF240" s="28"/>
      <c r="BG240" s="28"/>
      <c r="BH240" s="28"/>
      <c r="BI240" s="28"/>
      <c r="BJ240" s="28"/>
      <c r="BK240" s="28"/>
      <c r="BL240" s="28"/>
    </row>
    <row r="241" spans="1:64" ht="15" customHeight="1">
      <c r="A241" s="28">
        <v>1</v>
      </c>
      <c r="B241" s="28"/>
      <c r="C241" s="28"/>
      <c r="D241" s="28"/>
      <c r="E241" s="28"/>
      <c r="F241" s="28"/>
      <c r="G241" s="28">
        <v>2</v>
      </c>
      <c r="H241" s="28"/>
      <c r="I241" s="28"/>
      <c r="J241" s="28"/>
      <c r="K241" s="28"/>
      <c r="L241" s="28"/>
      <c r="M241" s="28"/>
      <c r="N241" s="28"/>
      <c r="O241" s="28"/>
      <c r="P241" s="28"/>
      <c r="Q241" s="28">
        <v>3</v>
      </c>
      <c r="R241" s="28"/>
      <c r="S241" s="28"/>
      <c r="T241" s="28"/>
      <c r="U241" s="28"/>
      <c r="V241" s="28">
        <v>4</v>
      </c>
      <c r="W241" s="28"/>
      <c r="X241" s="28"/>
      <c r="Y241" s="28"/>
      <c r="Z241" s="28">
        <v>5</v>
      </c>
      <c r="AA241" s="28"/>
      <c r="AB241" s="28"/>
      <c r="AC241" s="28"/>
      <c r="AD241" s="28"/>
      <c r="AE241" s="28">
        <v>6</v>
      </c>
      <c r="AF241" s="28"/>
      <c r="AG241" s="28"/>
      <c r="AH241" s="28"/>
      <c r="AI241" s="28"/>
      <c r="AJ241" s="28">
        <v>7</v>
      </c>
      <c r="AK241" s="28"/>
      <c r="AL241" s="28"/>
      <c r="AM241" s="28"/>
      <c r="AN241" s="28"/>
      <c r="AO241" s="28">
        <v>8</v>
      </c>
      <c r="AP241" s="28"/>
      <c r="AQ241" s="28"/>
      <c r="AR241" s="28"/>
      <c r="AS241" s="28"/>
      <c r="AT241" s="28">
        <v>9</v>
      </c>
      <c r="AU241" s="28"/>
      <c r="AV241" s="28"/>
      <c r="AW241" s="28"/>
      <c r="AX241" s="28">
        <v>10</v>
      </c>
      <c r="AY241" s="28"/>
      <c r="AZ241" s="28"/>
      <c r="BA241" s="28"/>
      <c r="BB241" s="28"/>
      <c r="BC241" s="28">
        <v>11</v>
      </c>
      <c r="BD241" s="28"/>
      <c r="BE241" s="28"/>
      <c r="BF241" s="28"/>
      <c r="BG241" s="28"/>
      <c r="BH241" s="28">
        <v>12</v>
      </c>
      <c r="BI241" s="28"/>
      <c r="BJ241" s="28"/>
      <c r="BK241" s="28"/>
      <c r="BL241" s="28"/>
    </row>
    <row r="242" spans="1:79" s="1" customFormat="1" ht="12" customHeight="1" hidden="1">
      <c r="A242" s="27" t="s">
        <v>64</v>
      </c>
      <c r="B242" s="27"/>
      <c r="C242" s="27"/>
      <c r="D242" s="27"/>
      <c r="E242" s="27"/>
      <c r="F242" s="27"/>
      <c r="G242" s="67" t="s">
        <v>57</v>
      </c>
      <c r="H242" s="67"/>
      <c r="I242" s="67"/>
      <c r="J242" s="67"/>
      <c r="K242" s="67"/>
      <c r="L242" s="67"/>
      <c r="M242" s="67"/>
      <c r="N242" s="67"/>
      <c r="O242" s="67"/>
      <c r="P242" s="67"/>
      <c r="Q242" s="31" t="s">
        <v>80</v>
      </c>
      <c r="R242" s="31"/>
      <c r="S242" s="31"/>
      <c r="T242" s="31"/>
      <c r="U242" s="31"/>
      <c r="V242" s="31" t="s">
        <v>81</v>
      </c>
      <c r="W242" s="31"/>
      <c r="X242" s="31"/>
      <c r="Y242" s="31"/>
      <c r="Z242" s="31" t="s">
        <v>82</v>
      </c>
      <c r="AA242" s="31"/>
      <c r="AB242" s="31"/>
      <c r="AC242" s="31"/>
      <c r="AD242" s="31"/>
      <c r="AE242" s="31" t="s">
        <v>83</v>
      </c>
      <c r="AF242" s="31"/>
      <c r="AG242" s="31"/>
      <c r="AH242" s="31"/>
      <c r="AI242" s="31"/>
      <c r="AJ242" s="86" t="s">
        <v>101</v>
      </c>
      <c r="AK242" s="31"/>
      <c r="AL242" s="31"/>
      <c r="AM242" s="31"/>
      <c r="AN242" s="31"/>
      <c r="AO242" s="31" t="s">
        <v>84</v>
      </c>
      <c r="AP242" s="31"/>
      <c r="AQ242" s="31"/>
      <c r="AR242" s="31"/>
      <c r="AS242" s="31"/>
      <c r="AT242" s="86" t="s">
        <v>102</v>
      </c>
      <c r="AU242" s="31"/>
      <c r="AV242" s="31"/>
      <c r="AW242" s="31"/>
      <c r="AX242" s="31" t="s">
        <v>85</v>
      </c>
      <c r="AY242" s="31"/>
      <c r="AZ242" s="31"/>
      <c r="BA242" s="31"/>
      <c r="BB242" s="31"/>
      <c r="BC242" s="31" t="s">
        <v>86</v>
      </c>
      <c r="BD242" s="31"/>
      <c r="BE242" s="31"/>
      <c r="BF242" s="31"/>
      <c r="BG242" s="31"/>
      <c r="BH242" s="86" t="s">
        <v>101</v>
      </c>
      <c r="BI242" s="31"/>
      <c r="BJ242" s="31"/>
      <c r="BK242" s="31"/>
      <c r="BL242" s="31"/>
      <c r="CA242" s="1" t="s">
        <v>52</v>
      </c>
    </row>
    <row r="243" spans="1:79" s="6" customFormat="1" ht="12.75" customHeight="1">
      <c r="A243" s="93"/>
      <c r="B243" s="93"/>
      <c r="C243" s="93"/>
      <c r="D243" s="93"/>
      <c r="E243" s="93"/>
      <c r="F243" s="93"/>
      <c r="G243" s="126" t="s">
        <v>147</v>
      </c>
      <c r="H243" s="126"/>
      <c r="I243" s="126"/>
      <c r="J243" s="126"/>
      <c r="K243" s="126"/>
      <c r="L243" s="126"/>
      <c r="M243" s="126"/>
      <c r="N243" s="126"/>
      <c r="O243" s="126"/>
      <c r="P243" s="126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>
        <f>IF(ISNUMBER(Q243),Q243,0)-IF(ISNUMBER(Z243),Z243,0)</f>
        <v>0</v>
      </c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>
        <f>IF(ISNUMBER(V243),V243,0)-IF(ISNUMBER(Z243),Z243,0)-IF(ISNUMBER(AE243),AE243,0)</f>
        <v>0</v>
      </c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>
        <f>IF(ISNUMBER(AO243),AO243,0)-IF(ISNUMBER(AX243),AX243,0)</f>
        <v>0</v>
      </c>
      <c r="BI243" s="118"/>
      <c r="BJ243" s="118"/>
      <c r="BK243" s="118"/>
      <c r="BL243" s="118"/>
      <c r="CA243" s="6" t="s">
        <v>53</v>
      </c>
    </row>
    <row r="245" spans="1:64" ht="14.25" customHeight="1">
      <c r="A245" s="30" t="s">
        <v>235</v>
      </c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</row>
    <row r="246" spans="1:64" ht="15" customHeight="1">
      <c r="A246" s="32" t="s">
        <v>228</v>
      </c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</row>
    <row r="247" spans="1:64" ht="42.75" customHeight="1">
      <c r="A247" s="80" t="s">
        <v>135</v>
      </c>
      <c r="B247" s="80"/>
      <c r="C247" s="80"/>
      <c r="D247" s="80"/>
      <c r="E247" s="80"/>
      <c r="F247" s="80"/>
      <c r="G247" s="28" t="s">
        <v>19</v>
      </c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 t="s">
        <v>15</v>
      </c>
      <c r="U247" s="28"/>
      <c r="V247" s="28"/>
      <c r="W247" s="28"/>
      <c r="X247" s="28"/>
      <c r="Y247" s="28"/>
      <c r="Z247" s="28" t="s">
        <v>14</v>
      </c>
      <c r="AA247" s="28"/>
      <c r="AB247" s="28"/>
      <c r="AC247" s="28"/>
      <c r="AD247" s="28"/>
      <c r="AE247" s="28" t="s">
        <v>231</v>
      </c>
      <c r="AF247" s="28"/>
      <c r="AG247" s="28"/>
      <c r="AH247" s="28"/>
      <c r="AI247" s="28"/>
      <c r="AJ247" s="28"/>
      <c r="AK247" s="28" t="s">
        <v>236</v>
      </c>
      <c r="AL247" s="28"/>
      <c r="AM247" s="28"/>
      <c r="AN247" s="28"/>
      <c r="AO247" s="28"/>
      <c r="AP247" s="28"/>
      <c r="AQ247" s="28" t="s">
        <v>248</v>
      </c>
      <c r="AR247" s="28"/>
      <c r="AS247" s="28"/>
      <c r="AT247" s="28"/>
      <c r="AU247" s="28"/>
      <c r="AV247" s="28"/>
      <c r="AW247" s="28" t="s">
        <v>18</v>
      </c>
      <c r="AX247" s="28"/>
      <c r="AY247" s="28"/>
      <c r="AZ247" s="28"/>
      <c r="BA247" s="28"/>
      <c r="BB247" s="28"/>
      <c r="BC247" s="28"/>
      <c r="BD247" s="28"/>
      <c r="BE247" s="28" t="s">
        <v>156</v>
      </c>
      <c r="BF247" s="28"/>
      <c r="BG247" s="28"/>
      <c r="BH247" s="28"/>
      <c r="BI247" s="28"/>
      <c r="BJ247" s="28"/>
      <c r="BK247" s="28"/>
      <c r="BL247" s="28"/>
    </row>
    <row r="248" spans="1:64" ht="21.75" customHeight="1">
      <c r="A248" s="80"/>
      <c r="B248" s="80"/>
      <c r="C248" s="80"/>
      <c r="D248" s="80"/>
      <c r="E248" s="80"/>
      <c r="F248" s="80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</row>
    <row r="249" spans="1:64" ht="15" customHeight="1">
      <c r="A249" s="28">
        <v>1</v>
      </c>
      <c r="B249" s="28"/>
      <c r="C249" s="28"/>
      <c r="D249" s="28"/>
      <c r="E249" s="28"/>
      <c r="F249" s="28"/>
      <c r="G249" s="28">
        <v>2</v>
      </c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>
        <v>3</v>
      </c>
      <c r="U249" s="28"/>
      <c r="V249" s="28"/>
      <c r="W249" s="28"/>
      <c r="X249" s="28"/>
      <c r="Y249" s="28"/>
      <c r="Z249" s="28">
        <v>4</v>
      </c>
      <c r="AA249" s="28"/>
      <c r="AB249" s="28"/>
      <c r="AC249" s="28"/>
      <c r="AD249" s="28"/>
      <c r="AE249" s="28">
        <v>5</v>
      </c>
      <c r="AF249" s="28"/>
      <c r="AG249" s="28"/>
      <c r="AH249" s="28"/>
      <c r="AI249" s="28"/>
      <c r="AJ249" s="28"/>
      <c r="AK249" s="28">
        <v>6</v>
      </c>
      <c r="AL249" s="28"/>
      <c r="AM249" s="28"/>
      <c r="AN249" s="28"/>
      <c r="AO249" s="28"/>
      <c r="AP249" s="28"/>
      <c r="AQ249" s="28">
        <v>7</v>
      </c>
      <c r="AR249" s="28"/>
      <c r="AS249" s="28"/>
      <c r="AT249" s="28"/>
      <c r="AU249" s="28"/>
      <c r="AV249" s="28"/>
      <c r="AW249" s="27">
        <v>8</v>
      </c>
      <c r="AX249" s="27"/>
      <c r="AY249" s="27"/>
      <c r="AZ249" s="27"/>
      <c r="BA249" s="27"/>
      <c r="BB249" s="27"/>
      <c r="BC249" s="27"/>
      <c r="BD249" s="27"/>
      <c r="BE249" s="27">
        <v>9</v>
      </c>
      <c r="BF249" s="27"/>
      <c r="BG249" s="27"/>
      <c r="BH249" s="27"/>
      <c r="BI249" s="27"/>
      <c r="BJ249" s="27"/>
      <c r="BK249" s="27"/>
      <c r="BL249" s="27"/>
    </row>
    <row r="250" spans="1:79" s="1" customFormat="1" ht="18.75" customHeight="1" hidden="1">
      <c r="A250" s="27" t="s">
        <v>64</v>
      </c>
      <c r="B250" s="27"/>
      <c r="C250" s="27"/>
      <c r="D250" s="27"/>
      <c r="E250" s="27"/>
      <c r="F250" s="27"/>
      <c r="G250" s="67" t="s">
        <v>57</v>
      </c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31" t="s">
        <v>80</v>
      </c>
      <c r="U250" s="31"/>
      <c r="V250" s="31"/>
      <c r="W250" s="31"/>
      <c r="X250" s="31"/>
      <c r="Y250" s="31"/>
      <c r="Z250" s="31" t="s">
        <v>81</v>
      </c>
      <c r="AA250" s="31"/>
      <c r="AB250" s="31"/>
      <c r="AC250" s="31"/>
      <c r="AD250" s="31"/>
      <c r="AE250" s="31" t="s">
        <v>82</v>
      </c>
      <c r="AF250" s="31"/>
      <c r="AG250" s="31"/>
      <c r="AH250" s="31"/>
      <c r="AI250" s="31"/>
      <c r="AJ250" s="31"/>
      <c r="AK250" s="31" t="s">
        <v>83</v>
      </c>
      <c r="AL250" s="31"/>
      <c r="AM250" s="31"/>
      <c r="AN250" s="31"/>
      <c r="AO250" s="31"/>
      <c r="AP250" s="31"/>
      <c r="AQ250" s="31" t="s">
        <v>84</v>
      </c>
      <c r="AR250" s="31"/>
      <c r="AS250" s="31"/>
      <c r="AT250" s="31"/>
      <c r="AU250" s="31"/>
      <c r="AV250" s="31"/>
      <c r="AW250" s="67" t="s">
        <v>87</v>
      </c>
      <c r="AX250" s="67"/>
      <c r="AY250" s="67"/>
      <c r="AZ250" s="67"/>
      <c r="BA250" s="67"/>
      <c r="BB250" s="67"/>
      <c r="BC250" s="67"/>
      <c r="BD250" s="67"/>
      <c r="BE250" s="67" t="s">
        <v>88</v>
      </c>
      <c r="BF250" s="67"/>
      <c r="BG250" s="67"/>
      <c r="BH250" s="67"/>
      <c r="BI250" s="67"/>
      <c r="BJ250" s="67"/>
      <c r="BK250" s="67"/>
      <c r="BL250" s="67"/>
      <c r="CA250" s="1" t="s">
        <v>54</v>
      </c>
    </row>
    <row r="251" spans="1:79" s="6" customFormat="1" ht="12.75" customHeight="1">
      <c r="A251" s="93"/>
      <c r="B251" s="93"/>
      <c r="C251" s="93"/>
      <c r="D251" s="93"/>
      <c r="E251" s="93"/>
      <c r="F251" s="93"/>
      <c r="G251" s="126" t="s">
        <v>147</v>
      </c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26"/>
      <c r="AX251" s="126"/>
      <c r="AY251" s="126"/>
      <c r="AZ251" s="126"/>
      <c r="BA251" s="126"/>
      <c r="BB251" s="126"/>
      <c r="BC251" s="126"/>
      <c r="BD251" s="126"/>
      <c r="BE251" s="126"/>
      <c r="BF251" s="126"/>
      <c r="BG251" s="126"/>
      <c r="BH251" s="126"/>
      <c r="BI251" s="126"/>
      <c r="BJ251" s="126"/>
      <c r="BK251" s="126"/>
      <c r="BL251" s="126"/>
      <c r="CA251" s="6" t="s">
        <v>55</v>
      </c>
    </row>
    <row r="253" spans="1:64" ht="14.25" customHeight="1">
      <c r="A253" s="30" t="s">
        <v>249</v>
      </c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</row>
    <row r="254" spans="1:64" ht="1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</row>
    <row r="255" spans="1:6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7" spans="1:64" ht="13.5">
      <c r="A257" s="30" t="s">
        <v>264</v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</row>
    <row r="258" spans="1:64" ht="13.5">
      <c r="A258" s="30" t="s">
        <v>237</v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</row>
    <row r="259" spans="1:64" ht="1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</row>
    <row r="260" spans="1:6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3" spans="1:58" ht="18.75" customHeight="1">
      <c r="A263" s="135" t="s">
        <v>222</v>
      </c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21"/>
      <c r="AC263" s="21"/>
      <c r="AD263" s="21"/>
      <c r="AE263" s="21"/>
      <c r="AF263" s="21"/>
      <c r="AG263" s="21"/>
      <c r="AH263" s="44"/>
      <c r="AI263" s="44"/>
      <c r="AJ263" s="44"/>
      <c r="AK263" s="44"/>
      <c r="AL263" s="44"/>
      <c r="AM263" s="44"/>
      <c r="AN263" s="44"/>
      <c r="AO263" s="44"/>
      <c r="AP263" s="44"/>
      <c r="AQ263" s="21"/>
      <c r="AR263" s="21"/>
      <c r="AS263" s="21"/>
      <c r="AT263" s="21"/>
      <c r="AU263" s="136" t="s">
        <v>224</v>
      </c>
      <c r="AV263" s="134"/>
      <c r="AW263" s="134"/>
      <c r="AX263" s="134"/>
      <c r="AY263" s="134"/>
      <c r="AZ263" s="134"/>
      <c r="BA263" s="134"/>
      <c r="BB263" s="134"/>
      <c r="BC263" s="134"/>
      <c r="BD263" s="134"/>
      <c r="BE263" s="134"/>
      <c r="BF263" s="134"/>
    </row>
    <row r="264" spans="28:58" ht="12.75" customHeight="1">
      <c r="AB264" s="22"/>
      <c r="AC264" s="22"/>
      <c r="AD264" s="22"/>
      <c r="AE264" s="22"/>
      <c r="AF264" s="22"/>
      <c r="AG264" s="22"/>
      <c r="AH264" s="29" t="s">
        <v>1</v>
      </c>
      <c r="AI264" s="29"/>
      <c r="AJ264" s="29"/>
      <c r="AK264" s="29"/>
      <c r="AL264" s="29"/>
      <c r="AM264" s="29"/>
      <c r="AN264" s="29"/>
      <c r="AO264" s="29"/>
      <c r="AP264" s="29"/>
      <c r="AQ264" s="22"/>
      <c r="AR264" s="22"/>
      <c r="AS264" s="22"/>
      <c r="AT264" s="22"/>
      <c r="AU264" s="29" t="s">
        <v>160</v>
      </c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</row>
    <row r="265" spans="28:58" ht="13.5">
      <c r="AB265" s="22"/>
      <c r="AC265" s="22"/>
      <c r="AD265" s="22"/>
      <c r="AE265" s="22"/>
      <c r="AF265" s="22"/>
      <c r="AG265" s="22"/>
      <c r="AH265" s="23"/>
      <c r="AI265" s="23"/>
      <c r="AJ265" s="23"/>
      <c r="AK265" s="23"/>
      <c r="AL265" s="23"/>
      <c r="AM265" s="23"/>
      <c r="AN265" s="23"/>
      <c r="AO265" s="23"/>
      <c r="AP265" s="23"/>
      <c r="AQ265" s="22"/>
      <c r="AR265" s="22"/>
      <c r="AS265" s="22"/>
      <c r="AT265" s="22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</row>
    <row r="266" spans="1:58" ht="27.75" customHeight="1">
      <c r="A266" s="135" t="s">
        <v>223</v>
      </c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22"/>
      <c r="AC266" s="22"/>
      <c r="AD266" s="22"/>
      <c r="AE266" s="22"/>
      <c r="AF266" s="22"/>
      <c r="AG266" s="22"/>
      <c r="AH266" s="45"/>
      <c r="AI266" s="45"/>
      <c r="AJ266" s="45"/>
      <c r="AK266" s="45"/>
      <c r="AL266" s="45"/>
      <c r="AM266" s="45"/>
      <c r="AN266" s="45"/>
      <c r="AO266" s="45"/>
      <c r="AP266" s="45"/>
      <c r="AQ266" s="22"/>
      <c r="AR266" s="22"/>
      <c r="AS266" s="22"/>
      <c r="AT266" s="22"/>
      <c r="AU266" s="137" t="s">
        <v>225</v>
      </c>
      <c r="AV266" s="134"/>
      <c r="AW266" s="134"/>
      <c r="AX266" s="134"/>
      <c r="AY266" s="134"/>
      <c r="AZ266" s="134"/>
      <c r="BA266" s="134"/>
      <c r="BB266" s="134"/>
      <c r="BC266" s="134"/>
      <c r="BD266" s="134"/>
      <c r="BE266" s="134"/>
      <c r="BF266" s="134"/>
    </row>
    <row r="267" spans="28:58" ht="12" customHeight="1">
      <c r="AB267" s="22"/>
      <c r="AC267" s="22"/>
      <c r="AD267" s="22"/>
      <c r="AE267" s="22"/>
      <c r="AF267" s="22"/>
      <c r="AG267" s="22"/>
      <c r="AH267" s="29" t="s">
        <v>1</v>
      </c>
      <c r="AI267" s="29"/>
      <c r="AJ267" s="29"/>
      <c r="AK267" s="29"/>
      <c r="AL267" s="29"/>
      <c r="AM267" s="29"/>
      <c r="AN267" s="29"/>
      <c r="AO267" s="29"/>
      <c r="AP267" s="29"/>
      <c r="AQ267" s="22"/>
      <c r="AR267" s="22"/>
      <c r="AS267" s="22"/>
      <c r="AT267" s="22"/>
      <c r="AU267" s="29" t="s">
        <v>160</v>
      </c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</row>
  </sheetData>
  <mergeCells count="1806">
    <mergeCell ref="A211:F211"/>
    <mergeCell ref="G211:S211"/>
    <mergeCell ref="T211:Z211"/>
    <mergeCell ref="AA211:AE211"/>
    <mergeCell ref="AF211:AJ211"/>
    <mergeCell ref="AK211:AO211"/>
    <mergeCell ref="AP211:AT211"/>
    <mergeCell ref="BO202:BS202"/>
    <mergeCell ref="AU202:AY202"/>
    <mergeCell ref="AZ202:BD202"/>
    <mergeCell ref="BE202:BI202"/>
    <mergeCell ref="BJ202:BN202"/>
    <mergeCell ref="A202:F202"/>
    <mergeCell ref="G202:S202"/>
    <mergeCell ref="T202:Z202"/>
    <mergeCell ref="AA202:AE202"/>
    <mergeCell ref="AF202:AJ202"/>
    <mergeCell ref="AK202:AO202"/>
    <mergeCell ref="AP202:AT202"/>
    <mergeCell ref="BJ191:BL191"/>
    <mergeCell ref="AX191:AZ191"/>
    <mergeCell ref="BA191:BC191"/>
    <mergeCell ref="BD191:BF191"/>
    <mergeCell ref="BG191:BI191"/>
    <mergeCell ref="AL191:AN191"/>
    <mergeCell ref="AO191:AQ191"/>
    <mergeCell ref="AR191:AT191"/>
    <mergeCell ref="AU191:AW191"/>
    <mergeCell ref="A191:C191"/>
    <mergeCell ref="D191:V191"/>
    <mergeCell ref="W191:Y191"/>
    <mergeCell ref="Z191:AB191"/>
    <mergeCell ref="AC191:AE191"/>
    <mergeCell ref="AF191:AH191"/>
    <mergeCell ref="AI191:AK191"/>
    <mergeCell ref="BI181:BM181"/>
    <mergeCell ref="BN181:BR181"/>
    <mergeCell ref="A181:T181"/>
    <mergeCell ref="U181:Y181"/>
    <mergeCell ref="Z181:AD181"/>
    <mergeCell ref="AE181:AI181"/>
    <mergeCell ref="AJ181:AN181"/>
    <mergeCell ref="AO181:AS181"/>
    <mergeCell ref="AT181:AX181"/>
    <mergeCell ref="AY181:BC181"/>
    <mergeCell ref="BD181:BH181"/>
    <mergeCell ref="BE172:BI172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46:BI146"/>
    <mergeCell ref="BJ146:BN146"/>
    <mergeCell ref="BO146:BS146"/>
    <mergeCell ref="BT146:BX146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Z145:BD145"/>
    <mergeCell ref="BE145:BI145"/>
    <mergeCell ref="BJ145:BN145"/>
    <mergeCell ref="BO145:BS145"/>
    <mergeCell ref="AF145:AJ145"/>
    <mergeCell ref="AK145:AO145"/>
    <mergeCell ref="AP145:AT145"/>
    <mergeCell ref="AU145:AY145"/>
    <mergeCell ref="A145:C145"/>
    <mergeCell ref="D145:P145"/>
    <mergeCell ref="Q145:U145"/>
    <mergeCell ref="V145:AE145"/>
    <mergeCell ref="BE144:BI144"/>
    <mergeCell ref="BJ144:BN144"/>
    <mergeCell ref="BO144:BS144"/>
    <mergeCell ref="BT144:BX144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Z143:BD143"/>
    <mergeCell ref="BE143:BI143"/>
    <mergeCell ref="BJ143:BN143"/>
    <mergeCell ref="BO143:BS143"/>
    <mergeCell ref="AF143:AJ143"/>
    <mergeCell ref="AK143:AO143"/>
    <mergeCell ref="AP143:AT143"/>
    <mergeCell ref="AU143:AY143"/>
    <mergeCell ref="A143:C143"/>
    <mergeCell ref="D143:P143"/>
    <mergeCell ref="Q143:U143"/>
    <mergeCell ref="V143:AE143"/>
    <mergeCell ref="BE142:BI142"/>
    <mergeCell ref="BJ142:BN142"/>
    <mergeCell ref="BO142:BS142"/>
    <mergeCell ref="BT142:BX142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Z141:BD141"/>
    <mergeCell ref="BE141:BI141"/>
    <mergeCell ref="BJ141:BN141"/>
    <mergeCell ref="BO141:BS141"/>
    <mergeCell ref="AF141:AJ141"/>
    <mergeCell ref="AK141:AO141"/>
    <mergeCell ref="AP141:AT141"/>
    <mergeCell ref="AU141:AY141"/>
    <mergeCell ref="A141:C141"/>
    <mergeCell ref="D141:P141"/>
    <mergeCell ref="Q141:U141"/>
    <mergeCell ref="V141:AE141"/>
    <mergeCell ref="BE140:BI140"/>
    <mergeCell ref="BJ140:BN140"/>
    <mergeCell ref="BO140:BS140"/>
    <mergeCell ref="BT140:BX140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Z139:BD139"/>
    <mergeCell ref="BE139:BI139"/>
    <mergeCell ref="BJ139:BN139"/>
    <mergeCell ref="BO139:BS139"/>
    <mergeCell ref="AF139:AJ139"/>
    <mergeCell ref="AK139:AO139"/>
    <mergeCell ref="AP139:AT139"/>
    <mergeCell ref="AU139:AY139"/>
    <mergeCell ref="A139:C139"/>
    <mergeCell ref="D139:P139"/>
    <mergeCell ref="Q139:U139"/>
    <mergeCell ref="V139:AE139"/>
    <mergeCell ref="BE138:BI138"/>
    <mergeCell ref="BJ138:BN138"/>
    <mergeCell ref="BO138:BS138"/>
    <mergeCell ref="BT138:BX138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Z137:BD137"/>
    <mergeCell ref="BE137:BI137"/>
    <mergeCell ref="BJ137:BN137"/>
    <mergeCell ref="BO137:BS137"/>
    <mergeCell ref="AF137:AJ137"/>
    <mergeCell ref="AK137:AO137"/>
    <mergeCell ref="AP137:AT137"/>
    <mergeCell ref="AU137:AY137"/>
    <mergeCell ref="A137:C137"/>
    <mergeCell ref="D137:P137"/>
    <mergeCell ref="Q137:U137"/>
    <mergeCell ref="V137:AE137"/>
    <mergeCell ref="BE136:BI136"/>
    <mergeCell ref="BJ136:BN136"/>
    <mergeCell ref="BO136:BS136"/>
    <mergeCell ref="BT136:BX136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Z135:BD135"/>
    <mergeCell ref="BE135:BI135"/>
    <mergeCell ref="BJ135:BN135"/>
    <mergeCell ref="BO135:BS135"/>
    <mergeCell ref="AF135:AJ135"/>
    <mergeCell ref="AK135:AO135"/>
    <mergeCell ref="AP135:AT135"/>
    <mergeCell ref="AU135:AY135"/>
    <mergeCell ref="A135:C135"/>
    <mergeCell ref="D135:P135"/>
    <mergeCell ref="Q135:U135"/>
    <mergeCell ref="V135:AE135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Z133:BD133"/>
    <mergeCell ref="BE133:BI133"/>
    <mergeCell ref="BJ133:BN133"/>
    <mergeCell ref="BO133:BS133"/>
    <mergeCell ref="AF133:AJ133"/>
    <mergeCell ref="AK133:AO133"/>
    <mergeCell ref="AP133:AT133"/>
    <mergeCell ref="AU133:AY133"/>
    <mergeCell ref="A133:C133"/>
    <mergeCell ref="D133:P133"/>
    <mergeCell ref="Q133:U133"/>
    <mergeCell ref="V133:AE133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Z131:BD131"/>
    <mergeCell ref="BE131:BI131"/>
    <mergeCell ref="BJ131:BN131"/>
    <mergeCell ref="BO131:BS131"/>
    <mergeCell ref="AF131:AJ131"/>
    <mergeCell ref="AK131:AO131"/>
    <mergeCell ref="AP131:AT131"/>
    <mergeCell ref="AU131:AY131"/>
    <mergeCell ref="A131:C131"/>
    <mergeCell ref="D131:P131"/>
    <mergeCell ref="Q131:U131"/>
    <mergeCell ref="V131:AE131"/>
    <mergeCell ref="BE130:BI130"/>
    <mergeCell ref="BJ130:BN130"/>
    <mergeCell ref="BO130:BS130"/>
    <mergeCell ref="BT130:BX130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Z129:BD129"/>
    <mergeCell ref="BE129:BI129"/>
    <mergeCell ref="BJ129:BN129"/>
    <mergeCell ref="BO129:BS129"/>
    <mergeCell ref="AF129:AJ129"/>
    <mergeCell ref="AK129:AO129"/>
    <mergeCell ref="AP129:AT129"/>
    <mergeCell ref="AU129:AY129"/>
    <mergeCell ref="A129:C129"/>
    <mergeCell ref="D129:P129"/>
    <mergeCell ref="Q129:U129"/>
    <mergeCell ref="V129:AE129"/>
    <mergeCell ref="BE128:BI128"/>
    <mergeCell ref="BJ128:BN128"/>
    <mergeCell ref="BO128:BS128"/>
    <mergeCell ref="BT128:BX128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D118:BH118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18:AX118"/>
    <mergeCell ref="AY118:BC118"/>
    <mergeCell ref="BD116:BH116"/>
    <mergeCell ref="A117:C117"/>
    <mergeCell ref="D117:T117"/>
    <mergeCell ref="U117:Y117"/>
    <mergeCell ref="Z117:AD117"/>
    <mergeCell ref="AE117:AI117"/>
    <mergeCell ref="AJ117:AN117"/>
    <mergeCell ref="AO117:AS117"/>
    <mergeCell ref="AT117:AX117"/>
    <mergeCell ref="AY117:BC117"/>
    <mergeCell ref="BD115:BH115"/>
    <mergeCell ref="A116:C116"/>
    <mergeCell ref="D116:T116"/>
    <mergeCell ref="U116:Y116"/>
    <mergeCell ref="Z116:AD116"/>
    <mergeCell ref="AE116:AI116"/>
    <mergeCell ref="AJ116:AN116"/>
    <mergeCell ref="AO116:AS116"/>
    <mergeCell ref="AT116:AX116"/>
    <mergeCell ref="AY116:BC116"/>
    <mergeCell ref="BD114:BH114"/>
    <mergeCell ref="A115:C115"/>
    <mergeCell ref="D115:T115"/>
    <mergeCell ref="U115:Y115"/>
    <mergeCell ref="Z115:AD115"/>
    <mergeCell ref="AE115:AI115"/>
    <mergeCell ref="AJ115:AN115"/>
    <mergeCell ref="AO115:AS115"/>
    <mergeCell ref="AT115:AX115"/>
    <mergeCell ref="AY115:BC115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AT114:AX114"/>
    <mergeCell ref="AY114:BC114"/>
    <mergeCell ref="BD112:BH112"/>
    <mergeCell ref="A113:C113"/>
    <mergeCell ref="D113:T113"/>
    <mergeCell ref="U113:Y113"/>
    <mergeCell ref="Z113:AD113"/>
    <mergeCell ref="AE113:AI113"/>
    <mergeCell ref="AJ113:AN113"/>
    <mergeCell ref="AO113:AS113"/>
    <mergeCell ref="AT113:AX113"/>
    <mergeCell ref="AY113:BC113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2:BC112"/>
    <mergeCell ref="BD110:BH110"/>
    <mergeCell ref="A111:C111"/>
    <mergeCell ref="D111:T111"/>
    <mergeCell ref="U111:Y111"/>
    <mergeCell ref="Z111:AD111"/>
    <mergeCell ref="AE111:AI111"/>
    <mergeCell ref="AJ111:AN111"/>
    <mergeCell ref="AO111:AS111"/>
    <mergeCell ref="AT111:AX111"/>
    <mergeCell ref="AY111:BC111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BU101:BY101"/>
    <mergeCell ref="BB101:BF101"/>
    <mergeCell ref="BG101:BK101"/>
    <mergeCell ref="BL101:BP101"/>
    <mergeCell ref="BQ101:BT101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X101:BA101"/>
    <mergeCell ref="BB100:BF100"/>
    <mergeCell ref="BG100:BK100"/>
    <mergeCell ref="BL100:BP100"/>
    <mergeCell ref="BQ100:BT100"/>
    <mergeCell ref="BU99:BY99"/>
    <mergeCell ref="A100:C100"/>
    <mergeCell ref="D100:T100"/>
    <mergeCell ref="U100:Y100"/>
    <mergeCell ref="Z100:AD100"/>
    <mergeCell ref="AE100:AH100"/>
    <mergeCell ref="AI100:AM100"/>
    <mergeCell ref="AN100:AR100"/>
    <mergeCell ref="AS100:AW100"/>
    <mergeCell ref="AX100:BA100"/>
    <mergeCell ref="BB99:BF99"/>
    <mergeCell ref="BG99:BK99"/>
    <mergeCell ref="BL99:BP99"/>
    <mergeCell ref="BQ99:BT99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X99:BA99"/>
    <mergeCell ref="BB98:BF98"/>
    <mergeCell ref="BG98:BK98"/>
    <mergeCell ref="BL98:BP98"/>
    <mergeCell ref="BQ98:BT98"/>
    <mergeCell ref="BU97:BY97"/>
    <mergeCell ref="A98:C98"/>
    <mergeCell ref="D98:T98"/>
    <mergeCell ref="U98:Y98"/>
    <mergeCell ref="Z98:AD98"/>
    <mergeCell ref="AE98:AH98"/>
    <mergeCell ref="AI98:AM98"/>
    <mergeCell ref="AN98:AR98"/>
    <mergeCell ref="AS98:AW98"/>
    <mergeCell ref="AX98:BA98"/>
    <mergeCell ref="BB97:BF97"/>
    <mergeCell ref="BG97:BK97"/>
    <mergeCell ref="BL97:BP97"/>
    <mergeCell ref="BQ97:BT97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B96:BF96"/>
    <mergeCell ref="BG96:BK96"/>
    <mergeCell ref="BL96:BP96"/>
    <mergeCell ref="BQ96:BT96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S96:AW96"/>
    <mergeCell ref="AX96:BA96"/>
    <mergeCell ref="BB95:BF95"/>
    <mergeCell ref="BG95:BK95"/>
    <mergeCell ref="BL95:BP95"/>
    <mergeCell ref="BQ95:BT95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B94:BF94"/>
    <mergeCell ref="BG94:BK94"/>
    <mergeCell ref="BL94:BP94"/>
    <mergeCell ref="BQ94:BT94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BB74:BF74"/>
    <mergeCell ref="BG74:BK74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A73:D73"/>
    <mergeCell ref="E73:W73"/>
    <mergeCell ref="X73:AB73"/>
    <mergeCell ref="AC73:AG73"/>
    <mergeCell ref="AH73:AL73"/>
    <mergeCell ref="AM73:AQ73"/>
    <mergeCell ref="AR73:AV73"/>
    <mergeCell ref="AW73:BA73"/>
    <mergeCell ref="BQ56:BT56"/>
    <mergeCell ref="BU56:BY56"/>
    <mergeCell ref="AX56:BA56"/>
    <mergeCell ref="BB56:BF56"/>
    <mergeCell ref="BG56:BK56"/>
    <mergeCell ref="BL56:BP56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5:BA55"/>
    <mergeCell ref="BB55:BF55"/>
    <mergeCell ref="BG55:BK55"/>
    <mergeCell ref="BL55:BP55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BB44:BF44"/>
    <mergeCell ref="BG44:BK44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A42:D42"/>
    <mergeCell ref="E42:W42"/>
    <mergeCell ref="X42:AB42"/>
    <mergeCell ref="AC42:AG42"/>
    <mergeCell ref="AH42:AL42"/>
    <mergeCell ref="AM42:AQ42"/>
    <mergeCell ref="AR42:AV42"/>
    <mergeCell ref="AW42:BA42"/>
    <mergeCell ref="BQ33:BT33"/>
    <mergeCell ref="BU33:BY33"/>
    <mergeCell ref="AX33:BA33"/>
    <mergeCell ref="BB33:BF33"/>
    <mergeCell ref="BG33:BK33"/>
    <mergeCell ref="BL33:BP33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AX32:BA32"/>
    <mergeCell ref="BB32:BF32"/>
    <mergeCell ref="BG32:BK32"/>
    <mergeCell ref="BL32:BP32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82:AB82"/>
    <mergeCell ref="AC82:AG82"/>
    <mergeCell ref="A175:BR175"/>
    <mergeCell ref="N11:Y11"/>
    <mergeCell ref="AA11:AI11"/>
    <mergeCell ref="AK11:BJ11"/>
    <mergeCell ref="BL11:BS11"/>
    <mergeCell ref="X80:AB80"/>
    <mergeCell ref="AC80:AG80"/>
    <mergeCell ref="X81:AB81"/>
    <mergeCell ref="AH80:AL80"/>
    <mergeCell ref="AM80:AQ80"/>
    <mergeCell ref="AM71:AQ71"/>
    <mergeCell ref="AR71:AV71"/>
    <mergeCell ref="BU92:BY92"/>
    <mergeCell ref="D90:T90"/>
    <mergeCell ref="U90:Y90"/>
    <mergeCell ref="Z90:AD90"/>
    <mergeCell ref="BB90:BF90"/>
    <mergeCell ref="BG90:BK90"/>
    <mergeCell ref="BL90:BP90"/>
    <mergeCell ref="BQ90:BT90"/>
    <mergeCell ref="BB91:BF91"/>
    <mergeCell ref="BG91:BK91"/>
    <mergeCell ref="BU63:BY63"/>
    <mergeCell ref="AR79:AV79"/>
    <mergeCell ref="AW71:BA71"/>
    <mergeCell ref="E68:W69"/>
    <mergeCell ref="A64:E64"/>
    <mergeCell ref="E70:W70"/>
    <mergeCell ref="AH79:AL79"/>
    <mergeCell ref="BQ64:BT64"/>
    <mergeCell ref="BL63:BP63"/>
    <mergeCell ref="BQ63:BT63"/>
    <mergeCell ref="BU62:BY62"/>
    <mergeCell ref="BU61:BY61"/>
    <mergeCell ref="BQ62:BT62"/>
    <mergeCell ref="AN62:AR62"/>
    <mergeCell ref="AS62:AW62"/>
    <mergeCell ref="AN26:BF26"/>
    <mergeCell ref="BG26:BY26"/>
    <mergeCell ref="AI27:AM27"/>
    <mergeCell ref="BU54:BY54"/>
    <mergeCell ref="AN54:AR54"/>
    <mergeCell ref="AS54:AW54"/>
    <mergeCell ref="BB54:BF54"/>
    <mergeCell ref="BU52:BY52"/>
    <mergeCell ref="AX52:BA52"/>
    <mergeCell ref="AW38:BA38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4:T54"/>
    <mergeCell ref="U54:Y54"/>
    <mergeCell ref="Z54:AD54"/>
    <mergeCell ref="AE54:AH54"/>
    <mergeCell ref="AP201:AT201"/>
    <mergeCell ref="BB40:BF40"/>
    <mergeCell ref="AN92:AR92"/>
    <mergeCell ref="AT106:AX106"/>
    <mergeCell ref="AY106:BC106"/>
    <mergeCell ref="BD106:BH106"/>
    <mergeCell ref="BE201:BI201"/>
    <mergeCell ref="AM79:AQ79"/>
    <mergeCell ref="A59:BY59"/>
    <mergeCell ref="AH81:AL81"/>
    <mergeCell ref="BL92:BP92"/>
    <mergeCell ref="BI176:BR176"/>
    <mergeCell ref="AU207:AY207"/>
    <mergeCell ref="AZ207:BD207"/>
    <mergeCell ref="BQ92:BT92"/>
    <mergeCell ref="BD109:BH109"/>
    <mergeCell ref="A122:BL122"/>
    <mergeCell ref="AF123:AT123"/>
    <mergeCell ref="A123:C124"/>
    <mergeCell ref="BJ201:BN201"/>
    <mergeCell ref="AX54:BA54"/>
    <mergeCell ref="AW81:BA81"/>
    <mergeCell ref="BB81:BF81"/>
    <mergeCell ref="BG81:BK81"/>
    <mergeCell ref="A58:BL58"/>
    <mergeCell ref="A60:E61"/>
    <mergeCell ref="AW72:BA72"/>
    <mergeCell ref="BL54:BP54"/>
    <mergeCell ref="BB62:BF62"/>
    <mergeCell ref="BG62:BK62"/>
    <mergeCell ref="AO243:AS243"/>
    <mergeCell ref="A229:BL229"/>
    <mergeCell ref="AE230:AJ231"/>
    <mergeCell ref="BH241:BL241"/>
    <mergeCell ref="BC241:BG241"/>
    <mergeCell ref="AX241:BB241"/>
    <mergeCell ref="A243:F243"/>
    <mergeCell ref="G243:P243"/>
    <mergeCell ref="AW230:BF230"/>
    <mergeCell ref="AQ230:AV231"/>
    <mergeCell ref="AK251:AP251"/>
    <mergeCell ref="AQ251:AV251"/>
    <mergeCell ref="G251:S251"/>
    <mergeCell ref="T251:Y251"/>
    <mergeCell ref="Z251:AD251"/>
    <mergeCell ref="AE251:AJ251"/>
    <mergeCell ref="AW249:BD249"/>
    <mergeCell ref="AE250:AJ250"/>
    <mergeCell ref="AK250:AP250"/>
    <mergeCell ref="BU30:BY30"/>
    <mergeCell ref="AQ250:AV250"/>
    <mergeCell ref="AW250:BD250"/>
    <mergeCell ref="AW234:BA234"/>
    <mergeCell ref="BG234:BL234"/>
    <mergeCell ref="AX243:BB243"/>
    <mergeCell ref="AQ234:AV234"/>
    <mergeCell ref="A50:D51"/>
    <mergeCell ref="AW79:BA79"/>
    <mergeCell ref="X78:AQ78"/>
    <mergeCell ref="A77:BK77"/>
    <mergeCell ref="A68:D69"/>
    <mergeCell ref="X69:AB69"/>
    <mergeCell ref="AC69:AG69"/>
    <mergeCell ref="A70:D70"/>
    <mergeCell ref="X70:AB70"/>
    <mergeCell ref="AC70:AG70"/>
    <mergeCell ref="A52:D52"/>
    <mergeCell ref="X71:AB71"/>
    <mergeCell ref="AC71:AG71"/>
    <mergeCell ref="X72:AB72"/>
    <mergeCell ref="AC72:AG72"/>
    <mergeCell ref="A62:E62"/>
    <mergeCell ref="A63:E63"/>
    <mergeCell ref="F62:T62"/>
    <mergeCell ref="U62:Y62"/>
    <mergeCell ref="F63:T63"/>
    <mergeCell ref="A220:M220"/>
    <mergeCell ref="T230:Y231"/>
    <mergeCell ref="A228:BL228"/>
    <mergeCell ref="BB232:BF232"/>
    <mergeCell ref="AW232:BA232"/>
    <mergeCell ref="AQ232:AV232"/>
    <mergeCell ref="AK232:AP232"/>
    <mergeCell ref="BG232:BL232"/>
    <mergeCell ref="Z230:AD231"/>
    <mergeCell ref="BG230:BL231"/>
    <mergeCell ref="AK230:AP231"/>
    <mergeCell ref="D127:P127"/>
    <mergeCell ref="Q127:U127"/>
    <mergeCell ref="A190:C190"/>
    <mergeCell ref="D190:V190"/>
    <mergeCell ref="A127:C127"/>
    <mergeCell ref="D185:V187"/>
    <mergeCell ref="D188:V188"/>
    <mergeCell ref="V127:AE127"/>
    <mergeCell ref="A174:BL174"/>
    <mergeCell ref="BU64:BY64"/>
    <mergeCell ref="BG64:BK64"/>
    <mergeCell ref="BL64:BP64"/>
    <mergeCell ref="AW80:BA80"/>
    <mergeCell ref="BB80:BF80"/>
    <mergeCell ref="BG80:BK80"/>
    <mergeCell ref="BB79:BF79"/>
    <mergeCell ref="BG79:BK79"/>
    <mergeCell ref="AR78:BK78"/>
    <mergeCell ref="AR80:AV80"/>
    <mergeCell ref="AJ106:AN106"/>
    <mergeCell ref="AO106:AS106"/>
    <mergeCell ref="AO105:BH105"/>
    <mergeCell ref="AE90:AH90"/>
    <mergeCell ref="AI90:AM90"/>
    <mergeCell ref="AN90:AR90"/>
    <mergeCell ref="AS90:AW90"/>
    <mergeCell ref="AX90:BA90"/>
    <mergeCell ref="AE92:AH92"/>
    <mergeCell ref="AI92:AM92"/>
    <mergeCell ref="U63:Y63"/>
    <mergeCell ref="Z63:AD63"/>
    <mergeCell ref="AM72:AQ72"/>
    <mergeCell ref="AR72:AV72"/>
    <mergeCell ref="AE63:AH63"/>
    <mergeCell ref="AI63:AM63"/>
    <mergeCell ref="AN63:AR63"/>
    <mergeCell ref="AR68:BK68"/>
    <mergeCell ref="A67:BK67"/>
    <mergeCell ref="AR69:AV69"/>
    <mergeCell ref="AI54:AM54"/>
    <mergeCell ref="AE91:AH91"/>
    <mergeCell ref="AI91:AM91"/>
    <mergeCell ref="AN91:AR91"/>
    <mergeCell ref="AM81:AQ81"/>
    <mergeCell ref="AR81:AV81"/>
    <mergeCell ref="AC81:AG81"/>
    <mergeCell ref="A87:BY87"/>
    <mergeCell ref="AW69:BA69"/>
    <mergeCell ref="BB69:BF69"/>
    <mergeCell ref="AI53:AM53"/>
    <mergeCell ref="AN53:AR53"/>
    <mergeCell ref="AS53:AW53"/>
    <mergeCell ref="AX53:BA53"/>
    <mergeCell ref="AJ107:AN107"/>
    <mergeCell ref="AO107:AS107"/>
    <mergeCell ref="AT107:AX107"/>
    <mergeCell ref="AY107:BC107"/>
    <mergeCell ref="A53:D53"/>
    <mergeCell ref="AH71:AL71"/>
    <mergeCell ref="BB71:BF71"/>
    <mergeCell ref="BG71:BK71"/>
    <mergeCell ref="AI62:AM62"/>
    <mergeCell ref="BB61:BF61"/>
    <mergeCell ref="BG69:BK69"/>
    <mergeCell ref="X68:AQ68"/>
    <mergeCell ref="A71:D71"/>
    <mergeCell ref="BG54:BK54"/>
    <mergeCell ref="A91:C91"/>
    <mergeCell ref="A85:BL85"/>
    <mergeCell ref="A86:BL86"/>
    <mergeCell ref="AH82:AL82"/>
    <mergeCell ref="AM82:AQ82"/>
    <mergeCell ref="AR82:AV82"/>
    <mergeCell ref="AW82:BA82"/>
    <mergeCell ref="BB82:BF82"/>
    <mergeCell ref="BG82:BK82"/>
    <mergeCell ref="AX91:BA91"/>
    <mergeCell ref="BP217:BS217"/>
    <mergeCell ref="AA216:AI216"/>
    <mergeCell ref="AJ216:AR216"/>
    <mergeCell ref="AS216:BA216"/>
    <mergeCell ref="BB216:BJ216"/>
    <mergeCell ref="BK216:BS216"/>
    <mergeCell ref="AX217:BA217"/>
    <mergeCell ref="BB217:BF217"/>
    <mergeCell ref="BG217:BJ217"/>
    <mergeCell ref="BK217:BO217"/>
    <mergeCell ref="A215:BM215"/>
    <mergeCell ref="A216:M217"/>
    <mergeCell ref="A210:F210"/>
    <mergeCell ref="G210:S210"/>
    <mergeCell ref="T210:Z210"/>
    <mergeCell ref="AK210:AO210"/>
    <mergeCell ref="AP210:AT210"/>
    <mergeCell ref="AU211:AY211"/>
    <mergeCell ref="AZ211:BD211"/>
    <mergeCell ref="BP220:BS220"/>
    <mergeCell ref="BG218:BJ218"/>
    <mergeCell ref="BK218:BO218"/>
    <mergeCell ref="BP218:BS218"/>
    <mergeCell ref="BP219:BS219"/>
    <mergeCell ref="AO218:AR218"/>
    <mergeCell ref="AS218:AW218"/>
    <mergeCell ref="AX218:BA218"/>
    <mergeCell ref="A108:C108"/>
    <mergeCell ref="AO217:AR217"/>
    <mergeCell ref="AS217:AW217"/>
    <mergeCell ref="AF127:AJ127"/>
    <mergeCell ref="AK127:AO127"/>
    <mergeCell ref="V125:AE125"/>
    <mergeCell ref="AF125:AJ125"/>
    <mergeCell ref="AJ220:AN220"/>
    <mergeCell ref="AJ218:AN218"/>
    <mergeCell ref="AF219:AI219"/>
    <mergeCell ref="AJ219:AN219"/>
    <mergeCell ref="AF218:AI218"/>
    <mergeCell ref="AO108:AS108"/>
    <mergeCell ref="AT108:AX108"/>
    <mergeCell ref="BD108:BH108"/>
    <mergeCell ref="AS92:AW92"/>
    <mergeCell ref="AX92:BA92"/>
    <mergeCell ref="BD107:BH107"/>
    <mergeCell ref="AY108:BC108"/>
    <mergeCell ref="BB92:BF92"/>
    <mergeCell ref="BG92:BK92"/>
    <mergeCell ref="AX93:BA93"/>
    <mergeCell ref="AS91:AW91"/>
    <mergeCell ref="BB72:BF72"/>
    <mergeCell ref="BG72:BK72"/>
    <mergeCell ref="BO126:BS126"/>
    <mergeCell ref="BE126:BI126"/>
    <mergeCell ref="BJ124:BN124"/>
    <mergeCell ref="BO124:BS124"/>
    <mergeCell ref="AY109:BC109"/>
    <mergeCell ref="A121:BL121"/>
    <mergeCell ref="A109:C109"/>
    <mergeCell ref="AE109:AI109"/>
    <mergeCell ref="AJ109:AN109"/>
    <mergeCell ref="AO109:AS109"/>
    <mergeCell ref="AT109:AX109"/>
    <mergeCell ref="AU123:BI123"/>
    <mergeCell ref="BJ123:BX123"/>
    <mergeCell ref="BT124:BX124"/>
    <mergeCell ref="V123:AE124"/>
    <mergeCell ref="AF124:AJ124"/>
    <mergeCell ref="AK124:AO124"/>
    <mergeCell ref="AP124:AT124"/>
    <mergeCell ref="AU124:AY124"/>
    <mergeCell ref="AZ124:BD124"/>
    <mergeCell ref="AK125:AO125"/>
    <mergeCell ref="AU125:AY125"/>
    <mergeCell ref="AZ125:BD125"/>
    <mergeCell ref="BJ127:BN127"/>
    <mergeCell ref="BE127:BI127"/>
    <mergeCell ref="AP125:AT125"/>
    <mergeCell ref="AP126:AT126"/>
    <mergeCell ref="AP127:AT127"/>
    <mergeCell ref="AZ127:BD127"/>
    <mergeCell ref="AU127:AY127"/>
    <mergeCell ref="A88:C89"/>
    <mergeCell ref="A90:C90"/>
    <mergeCell ref="Z108:AD108"/>
    <mergeCell ref="AE108:AI108"/>
    <mergeCell ref="A92:C92"/>
    <mergeCell ref="D105:T106"/>
    <mergeCell ref="U106:Y106"/>
    <mergeCell ref="Z106:AD106"/>
    <mergeCell ref="AE107:AI107"/>
    <mergeCell ref="AE106:AI106"/>
    <mergeCell ref="BO201:BS201"/>
    <mergeCell ref="A103:BL103"/>
    <mergeCell ref="BE124:BI124"/>
    <mergeCell ref="BE125:BI125"/>
    <mergeCell ref="AZ151:BD151"/>
    <mergeCell ref="AJ108:AN108"/>
    <mergeCell ref="BJ125:BN125"/>
    <mergeCell ref="BO125:BS125"/>
    <mergeCell ref="AF126:AJ126"/>
    <mergeCell ref="AK126:AO126"/>
    <mergeCell ref="BO200:BS200"/>
    <mergeCell ref="BO127:BS127"/>
    <mergeCell ref="A148:BL148"/>
    <mergeCell ref="A126:C126"/>
    <mergeCell ref="Q126:U126"/>
    <mergeCell ref="V126:AE126"/>
    <mergeCell ref="D126:P126"/>
    <mergeCell ref="AU126:AY126"/>
    <mergeCell ref="AZ126:BD126"/>
    <mergeCell ref="BJ126:BN126"/>
    <mergeCell ref="AK207:AO207"/>
    <mergeCell ref="BT125:BX125"/>
    <mergeCell ref="AK198:AO198"/>
    <mergeCell ref="AK199:AO199"/>
    <mergeCell ref="AZ198:BD198"/>
    <mergeCell ref="AZ199:BD199"/>
    <mergeCell ref="BO198:BS198"/>
    <mergeCell ref="BO199:BS199"/>
    <mergeCell ref="BT126:BX126"/>
    <mergeCell ref="BT127:BX127"/>
    <mergeCell ref="A188:C188"/>
    <mergeCell ref="A189:C189"/>
    <mergeCell ref="AA197:AO197"/>
    <mergeCell ref="AP197:BD197"/>
    <mergeCell ref="D189:V189"/>
    <mergeCell ref="AL188:AN188"/>
    <mergeCell ref="AI188:AK188"/>
    <mergeCell ref="AF188:AH188"/>
    <mergeCell ref="AC188:AE188"/>
    <mergeCell ref="Z188:AB188"/>
    <mergeCell ref="BE249:BL249"/>
    <mergeCell ref="BE250:BL250"/>
    <mergeCell ref="AJ243:AN243"/>
    <mergeCell ref="A224:BL224"/>
    <mergeCell ref="A230:F231"/>
    <mergeCell ref="BB231:BF231"/>
    <mergeCell ref="AW231:BA231"/>
    <mergeCell ref="G230:S231"/>
    <mergeCell ref="V243:Y243"/>
    <mergeCell ref="Z243:AD243"/>
    <mergeCell ref="BN180:BR180"/>
    <mergeCell ref="AE177:AI177"/>
    <mergeCell ref="Q243:U243"/>
    <mergeCell ref="AE243:AI243"/>
    <mergeCell ref="BH243:BL243"/>
    <mergeCell ref="BC243:BG243"/>
    <mergeCell ref="AT243:AW243"/>
    <mergeCell ref="AK201:AO201"/>
    <mergeCell ref="AZ200:BD200"/>
    <mergeCell ref="AA207:AE207"/>
    <mergeCell ref="A180:T180"/>
    <mergeCell ref="A185:C187"/>
    <mergeCell ref="BD177:BH177"/>
    <mergeCell ref="AY177:BC177"/>
    <mergeCell ref="AT177:AX177"/>
    <mergeCell ref="AO177:AS177"/>
    <mergeCell ref="AJ177:AN177"/>
    <mergeCell ref="Z177:AD177"/>
    <mergeCell ref="U177:Y177"/>
    <mergeCell ref="AT178:AX178"/>
    <mergeCell ref="AY176:BH176"/>
    <mergeCell ref="AO176:AX176"/>
    <mergeCell ref="AE176:AN176"/>
    <mergeCell ref="U176:AD176"/>
    <mergeCell ref="AO178:AS178"/>
    <mergeCell ref="Z178:AD178"/>
    <mergeCell ref="BN177:BR177"/>
    <mergeCell ref="BN178:BR178"/>
    <mergeCell ref="BI178:BM178"/>
    <mergeCell ref="BD178:BH178"/>
    <mergeCell ref="AY178:BC178"/>
    <mergeCell ref="BI177:BM177"/>
    <mergeCell ref="BI179:BM179"/>
    <mergeCell ref="BN179:BR179"/>
    <mergeCell ref="AE179:AI179"/>
    <mergeCell ref="AJ179:AN179"/>
    <mergeCell ref="AO179:AS179"/>
    <mergeCell ref="AT179:AX179"/>
    <mergeCell ref="AY179:BC179"/>
    <mergeCell ref="BD179:BH179"/>
    <mergeCell ref="A184:BL184"/>
    <mergeCell ref="AJ180:AN180"/>
    <mergeCell ref="AO180:AS180"/>
    <mergeCell ref="AT180:AX180"/>
    <mergeCell ref="AY180:BC180"/>
    <mergeCell ref="U180:Y180"/>
    <mergeCell ref="Z180:AD180"/>
    <mergeCell ref="AE180:AI180"/>
    <mergeCell ref="BD180:BH180"/>
    <mergeCell ref="BI180:BM180"/>
    <mergeCell ref="BG185:BL185"/>
    <mergeCell ref="BA185:BF185"/>
    <mergeCell ref="AU185:AZ185"/>
    <mergeCell ref="AI185:AT185"/>
    <mergeCell ref="W185:AH185"/>
    <mergeCell ref="AO186:AT186"/>
    <mergeCell ref="AI186:AN186"/>
    <mergeCell ref="AC186:AH186"/>
    <mergeCell ref="W186:AB186"/>
    <mergeCell ref="AL187:AN187"/>
    <mergeCell ref="AI187:AK187"/>
    <mergeCell ref="AF187:AH187"/>
    <mergeCell ref="AC187:AE187"/>
    <mergeCell ref="BJ186:BL187"/>
    <mergeCell ref="BG186:BI187"/>
    <mergeCell ref="BD186:BF187"/>
    <mergeCell ref="BA186:BC187"/>
    <mergeCell ref="AX186:AZ187"/>
    <mergeCell ref="AU186:AW187"/>
    <mergeCell ref="AR187:AT187"/>
    <mergeCell ref="AO187:AQ187"/>
    <mergeCell ref="Z187:AB187"/>
    <mergeCell ref="W187:Y187"/>
    <mergeCell ref="BJ188:BL188"/>
    <mergeCell ref="BG188:BI188"/>
    <mergeCell ref="BD188:BF188"/>
    <mergeCell ref="BA188:BC188"/>
    <mergeCell ref="AX188:AZ188"/>
    <mergeCell ref="AU188:AW188"/>
    <mergeCell ref="AR188:AT188"/>
    <mergeCell ref="AO188:AQ188"/>
    <mergeCell ref="W188:Y188"/>
    <mergeCell ref="W189:Y189"/>
    <mergeCell ref="Z189:AB189"/>
    <mergeCell ref="AC189:AE189"/>
    <mergeCell ref="AF189:AH189"/>
    <mergeCell ref="AI189:AK189"/>
    <mergeCell ref="AL189:AN189"/>
    <mergeCell ref="AO189:AQ189"/>
    <mergeCell ref="AR189:AT189"/>
    <mergeCell ref="AU189:AW189"/>
    <mergeCell ref="AX189:AZ189"/>
    <mergeCell ref="BA189:BC189"/>
    <mergeCell ref="AL190:AN190"/>
    <mergeCell ref="AO190:AQ190"/>
    <mergeCell ref="BG190:BI190"/>
    <mergeCell ref="BJ190:BL190"/>
    <mergeCell ref="BD190:BF190"/>
    <mergeCell ref="BD189:BF189"/>
    <mergeCell ref="BG189:BI189"/>
    <mergeCell ref="BJ189:BL189"/>
    <mergeCell ref="A194:BL194"/>
    <mergeCell ref="AR190:AT190"/>
    <mergeCell ref="AU190:AW190"/>
    <mergeCell ref="AX190:AZ190"/>
    <mergeCell ref="BA190:BC190"/>
    <mergeCell ref="AF190:AH190"/>
    <mergeCell ref="AI190:AK190"/>
    <mergeCell ref="W190:Y190"/>
    <mergeCell ref="Z190:AB190"/>
    <mergeCell ref="AC190:AE190"/>
    <mergeCell ref="T197:Z198"/>
    <mergeCell ref="G197:S198"/>
    <mergeCell ref="A197:F198"/>
    <mergeCell ref="BJ198:BN198"/>
    <mergeCell ref="AA198:AE198"/>
    <mergeCell ref="BE198:BI198"/>
    <mergeCell ref="AU198:AY198"/>
    <mergeCell ref="AP198:AT198"/>
    <mergeCell ref="AF198:AJ198"/>
    <mergeCell ref="BE197:BS197"/>
    <mergeCell ref="BJ199:BN199"/>
    <mergeCell ref="BE199:BI199"/>
    <mergeCell ref="AU199:AY199"/>
    <mergeCell ref="AP199:AT199"/>
    <mergeCell ref="G199:S199"/>
    <mergeCell ref="A199:F199"/>
    <mergeCell ref="AP206:BD206"/>
    <mergeCell ref="AZ201:BD201"/>
    <mergeCell ref="AU201:AY201"/>
    <mergeCell ref="A200:F200"/>
    <mergeCell ref="G200:S200"/>
    <mergeCell ref="T200:Z200"/>
    <mergeCell ref="AA206:AO206"/>
    <mergeCell ref="AF199:AJ199"/>
    <mergeCell ref="AP200:AT200"/>
    <mergeCell ref="AU200:AY200"/>
    <mergeCell ref="AK200:AO200"/>
    <mergeCell ref="T199:Z199"/>
    <mergeCell ref="AA199:AE199"/>
    <mergeCell ref="BE200:BI200"/>
    <mergeCell ref="BJ200:BN200"/>
    <mergeCell ref="A204:BL204"/>
    <mergeCell ref="A201:F201"/>
    <mergeCell ref="G201:S201"/>
    <mergeCell ref="T201:Z201"/>
    <mergeCell ref="AA201:AE201"/>
    <mergeCell ref="AF201:AJ201"/>
    <mergeCell ref="AA200:AE200"/>
    <mergeCell ref="AF200:AJ200"/>
    <mergeCell ref="AZ208:BD208"/>
    <mergeCell ref="G206:S207"/>
    <mergeCell ref="A206:F207"/>
    <mergeCell ref="T206:Z207"/>
    <mergeCell ref="AA208:AE208"/>
    <mergeCell ref="AF208:AJ208"/>
    <mergeCell ref="AK208:AO208"/>
    <mergeCell ref="AP208:AT208"/>
    <mergeCell ref="AP207:AT207"/>
    <mergeCell ref="AF207:AJ207"/>
    <mergeCell ref="T208:Z208"/>
    <mergeCell ref="G208:S208"/>
    <mergeCell ref="A208:F208"/>
    <mergeCell ref="AU208:AY208"/>
    <mergeCell ref="A219:M219"/>
    <mergeCell ref="A218:M218"/>
    <mergeCell ref="V218:Z218"/>
    <mergeCell ref="AA218:AE218"/>
    <mergeCell ref="A209:F209"/>
    <mergeCell ref="G209:S209"/>
    <mergeCell ref="T209:Z209"/>
    <mergeCell ref="A214:BL214"/>
    <mergeCell ref="BB219:BF219"/>
    <mergeCell ref="BG219:BJ219"/>
    <mergeCell ref="BK219:BO219"/>
    <mergeCell ref="AX220:BA220"/>
    <mergeCell ref="AX219:BA219"/>
    <mergeCell ref="A227:BL227"/>
    <mergeCell ref="N216:U217"/>
    <mergeCell ref="N218:U218"/>
    <mergeCell ref="N219:U219"/>
    <mergeCell ref="N220:U220"/>
    <mergeCell ref="AJ217:AN217"/>
    <mergeCell ref="BB220:BF220"/>
    <mergeCell ref="BG220:BJ220"/>
    <mergeCell ref="BK220:BO220"/>
    <mergeCell ref="BB218:BF218"/>
    <mergeCell ref="A232:F232"/>
    <mergeCell ref="A233:F233"/>
    <mergeCell ref="G233:S233"/>
    <mergeCell ref="T233:Y233"/>
    <mergeCell ref="AW233:BA233"/>
    <mergeCell ref="BB233:BF233"/>
    <mergeCell ref="T232:Y232"/>
    <mergeCell ref="G232:S232"/>
    <mergeCell ref="AE232:AJ232"/>
    <mergeCell ref="Z232:AD232"/>
    <mergeCell ref="Z233:AD233"/>
    <mergeCell ref="AE233:AJ233"/>
    <mergeCell ref="BG233:BL233"/>
    <mergeCell ref="A236:BL236"/>
    <mergeCell ref="A234:F234"/>
    <mergeCell ref="G234:S234"/>
    <mergeCell ref="T234:Y234"/>
    <mergeCell ref="Z234:AD234"/>
    <mergeCell ref="AE234:AJ234"/>
    <mergeCell ref="AK234:AP234"/>
    <mergeCell ref="AK233:AP233"/>
    <mergeCell ref="AQ233:AV233"/>
    <mergeCell ref="V239:Y240"/>
    <mergeCell ref="Q239:U240"/>
    <mergeCell ref="BB234:BF234"/>
    <mergeCell ref="A237:BL237"/>
    <mergeCell ref="AO238:BL238"/>
    <mergeCell ref="Q238:AN238"/>
    <mergeCell ref="G238:P240"/>
    <mergeCell ref="A238:F240"/>
    <mergeCell ref="BH239:BL240"/>
    <mergeCell ref="AX239:BG239"/>
    <mergeCell ref="BC240:BG240"/>
    <mergeCell ref="AX240:BB240"/>
    <mergeCell ref="AE240:AI240"/>
    <mergeCell ref="Z240:AD240"/>
    <mergeCell ref="AJ239:AN240"/>
    <mergeCell ref="Z239:AI239"/>
    <mergeCell ref="AT239:AW240"/>
    <mergeCell ref="AO239:AS240"/>
    <mergeCell ref="AT241:AW241"/>
    <mergeCell ref="AO241:AS241"/>
    <mergeCell ref="AJ241:AN241"/>
    <mergeCell ref="AE241:AI241"/>
    <mergeCell ref="Z241:AD241"/>
    <mergeCell ref="V241:Y241"/>
    <mergeCell ref="Q241:U241"/>
    <mergeCell ref="G241:P241"/>
    <mergeCell ref="A241:F241"/>
    <mergeCell ref="A242:F242"/>
    <mergeCell ref="G242:P242"/>
    <mergeCell ref="Q242:U242"/>
    <mergeCell ref="V242:Y242"/>
    <mergeCell ref="Z242:AD242"/>
    <mergeCell ref="AE242:AI242"/>
    <mergeCell ref="AJ242:AN242"/>
    <mergeCell ref="AO242:AS242"/>
    <mergeCell ref="AT242:AW242"/>
    <mergeCell ref="AX242:BB242"/>
    <mergeCell ref="BC242:BG242"/>
    <mergeCell ref="BH242:BL242"/>
    <mergeCell ref="A245:BL245"/>
    <mergeCell ref="A246:BL246"/>
    <mergeCell ref="BE247:BL248"/>
    <mergeCell ref="AW247:BD248"/>
    <mergeCell ref="AQ247:AV248"/>
    <mergeCell ref="AK247:AP248"/>
    <mergeCell ref="AE247:AJ248"/>
    <mergeCell ref="Z247:AD248"/>
    <mergeCell ref="T247:Y248"/>
    <mergeCell ref="G247:S248"/>
    <mergeCell ref="A247:F248"/>
    <mergeCell ref="AQ249:AV249"/>
    <mergeCell ref="AK249:AP249"/>
    <mergeCell ref="AE249:AJ249"/>
    <mergeCell ref="Z249:AD249"/>
    <mergeCell ref="T249:Y249"/>
    <mergeCell ref="G249:S249"/>
    <mergeCell ref="A249:F249"/>
    <mergeCell ref="A253:BL253"/>
    <mergeCell ref="A254:BL254"/>
    <mergeCell ref="A223:BL223"/>
    <mergeCell ref="A251:F251"/>
    <mergeCell ref="AW251:BD251"/>
    <mergeCell ref="BE251:BL251"/>
    <mergeCell ref="A250:F250"/>
    <mergeCell ref="G250:S250"/>
    <mergeCell ref="T250:Y250"/>
    <mergeCell ref="Z250:AD250"/>
    <mergeCell ref="A257:BL257"/>
    <mergeCell ref="A259:BL259"/>
    <mergeCell ref="A263:AA263"/>
    <mergeCell ref="AU263:BF263"/>
    <mergeCell ref="A258:BL258"/>
    <mergeCell ref="AU266:BF266"/>
    <mergeCell ref="A26:D27"/>
    <mergeCell ref="A28:D28"/>
    <mergeCell ref="A29:D29"/>
    <mergeCell ref="AU264:BF264"/>
    <mergeCell ref="AH40:AL40"/>
    <mergeCell ref="AM40:AQ40"/>
    <mergeCell ref="AR40:AV40"/>
    <mergeCell ref="AW40:BA40"/>
    <mergeCell ref="AM69:AQ69"/>
    <mergeCell ref="X37:AQ37"/>
    <mergeCell ref="A35:BL35"/>
    <mergeCell ref="BB28:BF28"/>
    <mergeCell ref="BB27:BF27"/>
    <mergeCell ref="BL27:BP27"/>
    <mergeCell ref="AR37:BK37"/>
    <mergeCell ref="A37:D38"/>
    <mergeCell ref="X38:AB38"/>
    <mergeCell ref="AC38:AG38"/>
    <mergeCell ref="E37:W38"/>
    <mergeCell ref="BG41:BK41"/>
    <mergeCell ref="BB39:BF39"/>
    <mergeCell ref="BG39:BK39"/>
    <mergeCell ref="BB38:BF38"/>
    <mergeCell ref="BG38:BK38"/>
    <mergeCell ref="BG40:BK40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8:AL38"/>
    <mergeCell ref="AM38:AQ38"/>
    <mergeCell ref="AR38:AV38"/>
    <mergeCell ref="E40:W40"/>
    <mergeCell ref="AH39:AL39"/>
    <mergeCell ref="AM39:AQ39"/>
    <mergeCell ref="AR39:AV39"/>
    <mergeCell ref="AW41:BA41"/>
    <mergeCell ref="BB41:BF41"/>
    <mergeCell ref="A39:D39"/>
    <mergeCell ref="X39:AB39"/>
    <mergeCell ref="AC39:AG39"/>
    <mergeCell ref="E39:W39"/>
    <mergeCell ref="AW39:BA39"/>
    <mergeCell ref="X40:AB40"/>
    <mergeCell ref="AC40:AG40"/>
    <mergeCell ref="AM41:AQ41"/>
    <mergeCell ref="AR41:AV41"/>
    <mergeCell ref="AR70:AV70"/>
    <mergeCell ref="AW70:BA70"/>
    <mergeCell ref="AH69:AL69"/>
    <mergeCell ref="AM70:AQ70"/>
    <mergeCell ref="A66:BL66"/>
    <mergeCell ref="AE52:AH52"/>
    <mergeCell ref="AI52:AM52"/>
    <mergeCell ref="AN52:AR52"/>
    <mergeCell ref="AS52:AW52"/>
    <mergeCell ref="A30:D30"/>
    <mergeCell ref="A41:D41"/>
    <mergeCell ref="A54:D54"/>
    <mergeCell ref="X41:AB41"/>
    <mergeCell ref="U30:Y30"/>
    <mergeCell ref="E30:T30"/>
    <mergeCell ref="Z30:AD30"/>
    <mergeCell ref="E52:T52"/>
    <mergeCell ref="U52:Y52"/>
    <mergeCell ref="Z52:AD52"/>
    <mergeCell ref="AC41:AG41"/>
    <mergeCell ref="AH41:AL41"/>
    <mergeCell ref="A40:D40"/>
    <mergeCell ref="AC79:AG79"/>
    <mergeCell ref="A78:E79"/>
    <mergeCell ref="AH70:AL70"/>
    <mergeCell ref="A72:D72"/>
    <mergeCell ref="E41:W41"/>
    <mergeCell ref="E72:W72"/>
    <mergeCell ref="E71:W71"/>
    <mergeCell ref="BL62:BP62"/>
    <mergeCell ref="F60:T61"/>
    <mergeCell ref="U61:Y61"/>
    <mergeCell ref="Z61:AD61"/>
    <mergeCell ref="BG61:BK61"/>
    <mergeCell ref="BL61:BP61"/>
    <mergeCell ref="Z62:AD62"/>
    <mergeCell ref="AE62:AH62"/>
    <mergeCell ref="AX62:BA62"/>
    <mergeCell ref="AE61:AH61"/>
    <mergeCell ref="A105:C106"/>
    <mergeCell ref="A107:C107"/>
    <mergeCell ref="F81:W81"/>
    <mergeCell ref="F82:W82"/>
    <mergeCell ref="D88:T89"/>
    <mergeCell ref="U89:Y89"/>
    <mergeCell ref="U88:AM88"/>
    <mergeCell ref="D91:T91"/>
    <mergeCell ref="U91:Y91"/>
    <mergeCell ref="Z91:AD91"/>
    <mergeCell ref="A80:E80"/>
    <mergeCell ref="A81:E81"/>
    <mergeCell ref="F78:W79"/>
    <mergeCell ref="F80:W80"/>
    <mergeCell ref="A125:C125"/>
    <mergeCell ref="Q125:U125"/>
    <mergeCell ref="D125:P125"/>
    <mergeCell ref="D123:P124"/>
    <mergeCell ref="Q123:U124"/>
    <mergeCell ref="A149:C150"/>
    <mergeCell ref="D149:P150"/>
    <mergeCell ref="Q149:U150"/>
    <mergeCell ref="V149:AE150"/>
    <mergeCell ref="AF149:AT149"/>
    <mergeCell ref="AU149:BI149"/>
    <mergeCell ref="AF150:AJ150"/>
    <mergeCell ref="AK150:AO150"/>
    <mergeCell ref="AP150:AT150"/>
    <mergeCell ref="AZ150:BD150"/>
    <mergeCell ref="BE150:BI150"/>
    <mergeCell ref="AU150:AY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F152:AJ152"/>
    <mergeCell ref="AK152:AO152"/>
    <mergeCell ref="AP152:AT152"/>
    <mergeCell ref="AU152:AY152"/>
    <mergeCell ref="A152:C152"/>
    <mergeCell ref="D152:P152"/>
    <mergeCell ref="Q152:U152"/>
    <mergeCell ref="V152:AE152"/>
    <mergeCell ref="AP153:AT153"/>
    <mergeCell ref="AU153:AY153"/>
    <mergeCell ref="AZ153:BD153"/>
    <mergeCell ref="BE151:BI151"/>
    <mergeCell ref="AZ152:BD152"/>
    <mergeCell ref="AU209:AY209"/>
    <mergeCell ref="AZ209:BD209"/>
    <mergeCell ref="AA210:AE210"/>
    <mergeCell ref="AF210:AJ210"/>
    <mergeCell ref="AA209:AE209"/>
    <mergeCell ref="AF209:AJ209"/>
    <mergeCell ref="AK209:AO209"/>
    <mergeCell ref="AP209:AT209"/>
    <mergeCell ref="AU210:AY210"/>
    <mergeCell ref="AZ210:BD210"/>
    <mergeCell ref="V220:Z220"/>
    <mergeCell ref="V216:Z217"/>
    <mergeCell ref="AA217:AE217"/>
    <mergeCell ref="AF217:AI217"/>
    <mergeCell ref="V219:Z219"/>
    <mergeCell ref="AA219:AE219"/>
    <mergeCell ref="AA220:AE220"/>
    <mergeCell ref="AF220:AI220"/>
    <mergeCell ref="AO220:AR220"/>
    <mergeCell ref="AS220:AW220"/>
    <mergeCell ref="AO219:AR219"/>
    <mergeCell ref="AS219:AW219"/>
    <mergeCell ref="A205:BD205"/>
    <mergeCell ref="B7:AF7"/>
    <mergeCell ref="A5:AF5"/>
    <mergeCell ref="AH5:AR5"/>
    <mergeCell ref="A49:BY49"/>
    <mergeCell ref="A25:BY25"/>
    <mergeCell ref="A48:BY48"/>
    <mergeCell ref="A47:BY47"/>
    <mergeCell ref="N10:Y10"/>
    <mergeCell ref="AH72:AL72"/>
    <mergeCell ref="A178:T178"/>
    <mergeCell ref="A179:T179"/>
    <mergeCell ref="AJ178:AN178"/>
    <mergeCell ref="U178:Y178"/>
    <mergeCell ref="U179:Y179"/>
    <mergeCell ref="Z179:AD179"/>
    <mergeCell ref="AE178:AI178"/>
    <mergeCell ref="B11:L11"/>
    <mergeCell ref="BE153:BI153"/>
    <mergeCell ref="A176:T177"/>
    <mergeCell ref="A153:C153"/>
    <mergeCell ref="D153:P153"/>
    <mergeCell ref="Q153:U153"/>
    <mergeCell ref="V153:AE153"/>
    <mergeCell ref="AF153:AJ153"/>
    <mergeCell ref="AK153:AO153"/>
    <mergeCell ref="BE152:BI152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67:AP267"/>
    <mergeCell ref="AU267:BF267"/>
    <mergeCell ref="A17:BY17"/>
    <mergeCell ref="AH263:AP263"/>
    <mergeCell ref="AH264:AP264"/>
    <mergeCell ref="A266:AA266"/>
    <mergeCell ref="AH266:AP266"/>
    <mergeCell ref="A82:E82"/>
    <mergeCell ref="A196:BS196"/>
    <mergeCell ref="A195:BS195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4:BT54"/>
    <mergeCell ref="BG51:BK51"/>
    <mergeCell ref="BL51:BP51"/>
    <mergeCell ref="BQ51:BT51"/>
    <mergeCell ref="BQ52:BT52"/>
    <mergeCell ref="A36:BK36"/>
    <mergeCell ref="BB52:BF52"/>
    <mergeCell ref="BG52:BK52"/>
    <mergeCell ref="BL52:BP52"/>
    <mergeCell ref="E50:T51"/>
    <mergeCell ref="U51:Y51"/>
    <mergeCell ref="Z51:AD51"/>
    <mergeCell ref="AE51:AH51"/>
    <mergeCell ref="U50:AM50"/>
    <mergeCell ref="AN50:BF50"/>
    <mergeCell ref="BG50:BY50"/>
    <mergeCell ref="BU51:BY51"/>
    <mergeCell ref="AI51:AM51"/>
    <mergeCell ref="AN51:AR51"/>
    <mergeCell ref="AS51:AW51"/>
    <mergeCell ref="BB51:BF51"/>
    <mergeCell ref="AX51:BA51"/>
    <mergeCell ref="E53:T53"/>
    <mergeCell ref="U53:Y53"/>
    <mergeCell ref="Z53:AD53"/>
    <mergeCell ref="AE53:AH53"/>
    <mergeCell ref="BB53:BF53"/>
    <mergeCell ref="BG53:BK53"/>
    <mergeCell ref="BL53:BP53"/>
    <mergeCell ref="BQ53:BT53"/>
    <mergeCell ref="BU53:BY53"/>
    <mergeCell ref="F64:T64"/>
    <mergeCell ref="U64:Y64"/>
    <mergeCell ref="Z64:AD64"/>
    <mergeCell ref="AE64:AH64"/>
    <mergeCell ref="AI64:AM64"/>
    <mergeCell ref="AN64:AR64"/>
    <mergeCell ref="AS64:AW64"/>
    <mergeCell ref="AX64:BA64"/>
    <mergeCell ref="BB64:BF64"/>
    <mergeCell ref="BQ61:BT61"/>
    <mergeCell ref="U60:AM60"/>
    <mergeCell ref="AN60:BF60"/>
    <mergeCell ref="BG60:BY60"/>
    <mergeCell ref="AI61:AM61"/>
    <mergeCell ref="AN61:AR61"/>
    <mergeCell ref="AS61:AW61"/>
    <mergeCell ref="AX61:BA61"/>
    <mergeCell ref="AS63:AW63"/>
    <mergeCell ref="AX63:BA63"/>
    <mergeCell ref="BB63:BF63"/>
    <mergeCell ref="BG63:BK63"/>
    <mergeCell ref="BU90:BY90"/>
    <mergeCell ref="AN88:BF88"/>
    <mergeCell ref="BG88:BY88"/>
    <mergeCell ref="BB70:BF70"/>
    <mergeCell ref="BG70:BK70"/>
    <mergeCell ref="A76:BL76"/>
    <mergeCell ref="X79:AB79"/>
    <mergeCell ref="Z89:AD89"/>
    <mergeCell ref="AE89:AH89"/>
    <mergeCell ref="AI89:AM89"/>
    <mergeCell ref="AN89:AR89"/>
    <mergeCell ref="AS89:AW89"/>
    <mergeCell ref="AX89:BA89"/>
    <mergeCell ref="BQ89:BT89"/>
    <mergeCell ref="BU89:BY89"/>
    <mergeCell ref="BB89:BF89"/>
    <mergeCell ref="BG89:BK89"/>
    <mergeCell ref="BL89:BP89"/>
    <mergeCell ref="D107:T107"/>
    <mergeCell ref="U107:Y107"/>
    <mergeCell ref="Z107:AD107"/>
    <mergeCell ref="Z92:AD92"/>
    <mergeCell ref="D92:T92"/>
    <mergeCell ref="U92:Y92"/>
    <mergeCell ref="BU91:BY91"/>
    <mergeCell ref="BQ91:BT91"/>
    <mergeCell ref="BL91:BP91"/>
    <mergeCell ref="D109:T109"/>
    <mergeCell ref="U109:Y109"/>
    <mergeCell ref="Z109:AD109"/>
    <mergeCell ref="U105:AN105"/>
    <mergeCell ref="A104:BH104"/>
    <mergeCell ref="D108:T108"/>
    <mergeCell ref="U108:Y108"/>
  </mergeCells>
  <conditionalFormatting sqref="A109:A118 A92:A101 A190:A191">
    <cfRule type="cellIs" priority="1" dxfId="0" operator="equal" stopIfTrue="1">
      <formula>A91</formula>
    </cfRule>
  </conditionalFormatting>
  <conditionalFormatting sqref="A127:C146 A153:C172">
    <cfRule type="cellIs" priority="2" dxfId="0" operator="equal" stopIfTrue="1">
      <formula>A126</formula>
    </cfRule>
    <cfRule type="cellIs" priority="3" dxfId="0" operator="equal" stopIfTrue="1">
      <formula>0</formula>
    </cfRule>
  </conditionalFormatting>
  <conditionalFormatting sqref="A119">
    <cfRule type="cellIs" priority="4" dxfId="0" operator="equal" stopIfTrue="1">
      <formula>A109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101400014</cp:lastModifiedBy>
  <cp:lastPrinted>2019-10-19T14:09:19Z</cp:lastPrinted>
  <dcterms:created xsi:type="dcterms:W3CDTF">2016-07-02T12:27:50Z</dcterms:created>
  <dcterms:modified xsi:type="dcterms:W3CDTF">2021-12-09T08:50:06Z</dcterms:modified>
  <cp:category/>
  <cp:version/>
  <cp:contentType/>
  <cp:contentStatus/>
</cp:coreProperties>
</file>